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an.bomfim\Desktop\SCRIPTS EM PRODUÇÃO\CRM CLARO E NET\ANALISES_CLARO\DADOS TELES MES VIGENTE\"/>
    </mc:Choice>
  </mc:AlternateContent>
  <xr:revisionPtr revIDLastSave="0" documentId="13_ncr:1_{1B8FBFE0-2F8E-4CF6-A7A3-65AF62B2A37E}" xr6:coauthVersionLast="47" xr6:coauthVersionMax="47" xr10:uidLastSave="{00000000-0000-0000-0000-000000000000}"/>
  <bookViews>
    <workbookView xWindow="-120" yWindow="-120" windowWidth="25440" windowHeight="15390" tabRatio="744" firstSheet="1" activeTab="4" xr2:uid="{047EA7AC-E78D-405D-A667-D04EFAED443B}"/>
  </bookViews>
  <sheets>
    <sheet name="BASES E DISCAGENS TELES" sheetId="2" r:id="rId1"/>
    <sheet name="PERFORMANCE AGENTES BRUTO" sheetId="12" r:id="rId2"/>
    <sheet name="PERFORMANCE AGENTES POR FILA" sheetId="14" r:id="rId3"/>
    <sheet name="ANALITICO BASE" sheetId="26" r:id="rId4"/>
    <sheet name="APRESENTAVEL" sheetId="31" r:id="rId5"/>
  </sheets>
  <definedNames>
    <definedName name="_xlnm._FilterDatabase" localSheetId="4" hidden="1">APRESENTAVEL!$A$44:$AY$181</definedName>
    <definedName name="_xlnm._FilterDatabase" localSheetId="1" hidden="1">'PERFORMANCE AGENTES BRUTO'!$A$1:$K$948</definedName>
  </definedNames>
  <calcPr calcId="191029"/>
  <pivotCaches>
    <pivotCache cacheId="5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2" i="31" l="1"/>
  <c r="BF33" i="31"/>
  <c r="BF34" i="31"/>
  <c r="BF31" i="31"/>
  <c r="BD32" i="31"/>
  <c r="BD33" i="31"/>
  <c r="BD34" i="31"/>
  <c r="BD31" i="31"/>
  <c r="BB32" i="31"/>
  <c r="BB33" i="31"/>
  <c r="BB34" i="31"/>
  <c r="BB31" i="31"/>
  <c r="AX32" i="31"/>
  <c r="AX33" i="31"/>
  <c r="AX34" i="31"/>
  <c r="AX31" i="31"/>
  <c r="AU32" i="31"/>
  <c r="AU33" i="31"/>
  <c r="AU34" i="31"/>
  <c r="AU31" i="31"/>
  <c r="AR32" i="31"/>
  <c r="AR33" i="31"/>
  <c r="AR34" i="31"/>
  <c r="AR31" i="31"/>
  <c r="AP32" i="31"/>
  <c r="AP33" i="31"/>
  <c r="AP34" i="31"/>
  <c r="AP31" i="31"/>
  <c r="AM32" i="31"/>
  <c r="AM33" i="31"/>
  <c r="AM34" i="31"/>
  <c r="AM31" i="31"/>
  <c r="AJ32" i="31"/>
  <c r="AJ33" i="31"/>
  <c r="AJ34" i="31"/>
  <c r="AJ31" i="31"/>
  <c r="AH32" i="31"/>
  <c r="AH33" i="31"/>
  <c r="AH34" i="31"/>
  <c r="AH31" i="31"/>
  <c r="AE32" i="31"/>
  <c r="AE33" i="31"/>
  <c r="AE34" i="31"/>
  <c r="AE31" i="31"/>
  <c r="AB32" i="31"/>
  <c r="AB33" i="31"/>
  <c r="AB34" i="31"/>
  <c r="AB31" i="31"/>
  <c r="Z32" i="31"/>
  <c r="Z33" i="31"/>
  <c r="Z34" i="31"/>
  <c r="Z31" i="31"/>
  <c r="W32" i="31"/>
  <c r="W33" i="31"/>
  <c r="W34" i="31"/>
  <c r="W31" i="31"/>
  <c r="T32" i="31"/>
  <c r="T33" i="31"/>
  <c r="T34" i="31"/>
  <c r="T31" i="31"/>
  <c r="R32" i="31"/>
  <c r="R33" i="31"/>
  <c r="R34" i="31"/>
  <c r="R31" i="31"/>
  <c r="L32" i="31"/>
  <c r="L33" i="31"/>
  <c r="L34" i="31"/>
  <c r="O34" i="31" s="1"/>
  <c r="L31" i="31"/>
  <c r="I32" i="31"/>
  <c r="O32" i="31" s="1"/>
  <c r="I33" i="31"/>
  <c r="I34" i="31"/>
  <c r="I31" i="31"/>
  <c r="C32" i="31"/>
  <c r="C33" i="31"/>
  <c r="C34" i="31"/>
  <c r="C31" i="31"/>
  <c r="A6" i="31"/>
  <c r="A7" i="31"/>
  <c r="A8" i="31"/>
  <c r="A9" i="31"/>
  <c r="A10" i="31"/>
  <c r="A11" i="31"/>
  <c r="A12" i="31"/>
  <c r="A13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BF24" i="31"/>
  <c r="BF25" i="31"/>
  <c r="BF26" i="31"/>
  <c r="BF23" i="31"/>
  <c r="BD24" i="31"/>
  <c r="BD25" i="31"/>
  <c r="BD26" i="31"/>
  <c r="BD23" i="31"/>
  <c r="BB24" i="31"/>
  <c r="BB25" i="31"/>
  <c r="BB26" i="31"/>
  <c r="BB23" i="31"/>
  <c r="AX24" i="31"/>
  <c r="AX25" i="31"/>
  <c r="AX26" i="31"/>
  <c r="AX23" i="31"/>
  <c r="AU24" i="31"/>
  <c r="AU25" i="31"/>
  <c r="AU26" i="31"/>
  <c r="AU23" i="31"/>
  <c r="AR24" i="31"/>
  <c r="AR25" i="31"/>
  <c r="AR26" i="31"/>
  <c r="AR23" i="31"/>
  <c r="AP24" i="31"/>
  <c r="AP25" i="31"/>
  <c r="AP26" i="31"/>
  <c r="AP23" i="31"/>
  <c r="AM24" i="31"/>
  <c r="AM25" i="31"/>
  <c r="AM26" i="31"/>
  <c r="AM23" i="31"/>
  <c r="AJ24" i="31"/>
  <c r="AJ25" i="31"/>
  <c r="AJ26" i="31"/>
  <c r="AJ23" i="31"/>
  <c r="AH24" i="31"/>
  <c r="AH25" i="31"/>
  <c r="AH26" i="31"/>
  <c r="AH23" i="31"/>
  <c r="AE24" i="31"/>
  <c r="AE25" i="31"/>
  <c r="AE26" i="31"/>
  <c r="AE23" i="31"/>
  <c r="AB24" i="31"/>
  <c r="AB25" i="31"/>
  <c r="AB26" i="31"/>
  <c r="AB23" i="31"/>
  <c r="Z24" i="31"/>
  <c r="Z25" i="31"/>
  <c r="Z26" i="31"/>
  <c r="Z23" i="31"/>
  <c r="W24" i="31"/>
  <c r="W25" i="31"/>
  <c r="W26" i="31"/>
  <c r="W23" i="31"/>
  <c r="T24" i="31"/>
  <c r="T25" i="31"/>
  <c r="T26" i="31"/>
  <c r="T23" i="31"/>
  <c r="R24" i="31"/>
  <c r="R25" i="31"/>
  <c r="R26" i="31"/>
  <c r="R23" i="31"/>
  <c r="L24" i="31"/>
  <c r="L25" i="31"/>
  <c r="L26" i="31"/>
  <c r="L23" i="31"/>
  <c r="I24" i="31"/>
  <c r="I25" i="31"/>
  <c r="I26" i="31"/>
  <c r="I23" i="31"/>
  <c r="C24" i="31"/>
  <c r="C25" i="31"/>
  <c r="C26" i="31"/>
  <c r="C23" i="31"/>
  <c r="L46" i="31"/>
  <c r="O46" i="31"/>
  <c r="R46" i="31"/>
  <c r="T46" i="31"/>
  <c r="W46" i="31"/>
  <c r="AF46" i="31"/>
  <c r="AJ46" i="31"/>
  <c r="AR46" i="31"/>
  <c r="L47" i="31"/>
  <c r="O47" i="31"/>
  <c r="R47" i="31"/>
  <c r="T47" i="31"/>
  <c r="W47" i="31"/>
  <c r="AF47" i="31"/>
  <c r="AJ47" i="31"/>
  <c r="AR47" i="31"/>
  <c r="L48" i="31"/>
  <c r="O48" i="31"/>
  <c r="R48" i="31"/>
  <c r="T48" i="31"/>
  <c r="W48" i="31"/>
  <c r="AF48" i="31"/>
  <c r="AJ48" i="31"/>
  <c r="AR48" i="31"/>
  <c r="L49" i="31"/>
  <c r="O49" i="31"/>
  <c r="R49" i="31"/>
  <c r="T49" i="31"/>
  <c r="W49" i="31"/>
  <c r="AF49" i="31"/>
  <c r="AJ49" i="31"/>
  <c r="AR49" i="31"/>
  <c r="L50" i="31"/>
  <c r="O50" i="31"/>
  <c r="R50" i="31"/>
  <c r="T50" i="31"/>
  <c r="W50" i="31"/>
  <c r="AF50" i="31"/>
  <c r="AJ50" i="31"/>
  <c r="AR50" i="31"/>
  <c r="L51" i="31"/>
  <c r="O51" i="31"/>
  <c r="R51" i="31"/>
  <c r="T51" i="31"/>
  <c r="W51" i="31"/>
  <c r="AF51" i="31"/>
  <c r="AJ51" i="31"/>
  <c r="AR51" i="31"/>
  <c r="L52" i="31"/>
  <c r="O52" i="31"/>
  <c r="R52" i="31"/>
  <c r="T52" i="31"/>
  <c r="W52" i="31"/>
  <c r="AF52" i="31"/>
  <c r="AJ52" i="31"/>
  <c r="AR52" i="31"/>
  <c r="L53" i="31"/>
  <c r="O53" i="31"/>
  <c r="R53" i="31"/>
  <c r="T53" i="31"/>
  <c r="W53" i="31"/>
  <c r="AF53" i="31"/>
  <c r="AJ53" i="31"/>
  <c r="AR53" i="31"/>
  <c r="L54" i="31"/>
  <c r="O54" i="31"/>
  <c r="R54" i="31"/>
  <c r="T54" i="31"/>
  <c r="W54" i="31"/>
  <c r="AF54" i="31"/>
  <c r="AJ54" i="31"/>
  <c r="AR54" i="31"/>
  <c r="L55" i="31"/>
  <c r="O55" i="31"/>
  <c r="R55" i="31"/>
  <c r="T55" i="31"/>
  <c r="W55" i="31"/>
  <c r="AF55" i="31"/>
  <c r="AJ55" i="31"/>
  <c r="AR55" i="31"/>
  <c r="L56" i="31"/>
  <c r="O56" i="31"/>
  <c r="R56" i="31"/>
  <c r="T56" i="31"/>
  <c r="W56" i="31"/>
  <c r="AF56" i="31"/>
  <c r="AJ56" i="31"/>
  <c r="AR56" i="31"/>
  <c r="L57" i="31"/>
  <c r="O57" i="31"/>
  <c r="R57" i="31"/>
  <c r="T57" i="31"/>
  <c r="W57" i="31"/>
  <c r="AF57" i="31"/>
  <c r="AJ57" i="31"/>
  <c r="AR57" i="31"/>
  <c r="L58" i="31"/>
  <c r="O58" i="31"/>
  <c r="R58" i="31"/>
  <c r="T58" i="31"/>
  <c r="W58" i="31"/>
  <c r="AF58" i="31"/>
  <c r="AJ58" i="31"/>
  <c r="AR58" i="31"/>
  <c r="L59" i="31"/>
  <c r="O59" i="31"/>
  <c r="R59" i="31"/>
  <c r="T59" i="31"/>
  <c r="W59" i="31"/>
  <c r="AF59" i="31"/>
  <c r="AJ59" i="31"/>
  <c r="AR59" i="31"/>
  <c r="L60" i="31"/>
  <c r="O60" i="31"/>
  <c r="R60" i="31"/>
  <c r="T60" i="31"/>
  <c r="W60" i="31"/>
  <c r="AF60" i="31"/>
  <c r="AJ60" i="31"/>
  <c r="AR60" i="31"/>
  <c r="L61" i="31"/>
  <c r="O61" i="31"/>
  <c r="R61" i="31"/>
  <c r="T61" i="31"/>
  <c r="W61" i="31"/>
  <c r="AF61" i="31"/>
  <c r="AJ61" i="31"/>
  <c r="AR61" i="31"/>
  <c r="L62" i="31"/>
  <c r="O62" i="31"/>
  <c r="R62" i="31"/>
  <c r="T62" i="31"/>
  <c r="W62" i="31"/>
  <c r="AF62" i="31"/>
  <c r="AJ62" i="31"/>
  <c r="AR62" i="31"/>
  <c r="L63" i="31"/>
  <c r="O63" i="31"/>
  <c r="R63" i="31"/>
  <c r="T63" i="31"/>
  <c r="W63" i="31"/>
  <c r="AF63" i="31"/>
  <c r="AJ63" i="31"/>
  <c r="AR63" i="31"/>
  <c r="L64" i="31"/>
  <c r="O64" i="31"/>
  <c r="R64" i="31"/>
  <c r="T64" i="31"/>
  <c r="W64" i="31"/>
  <c r="AF64" i="31"/>
  <c r="AJ64" i="31"/>
  <c r="AR64" i="31"/>
  <c r="L65" i="31"/>
  <c r="O65" i="31"/>
  <c r="R65" i="31"/>
  <c r="T65" i="31"/>
  <c r="W65" i="31"/>
  <c r="AF65" i="31"/>
  <c r="AJ65" i="31"/>
  <c r="AR65" i="31"/>
  <c r="L66" i="31"/>
  <c r="O66" i="31"/>
  <c r="R66" i="31"/>
  <c r="T66" i="31"/>
  <c r="W66" i="31"/>
  <c r="AF66" i="31"/>
  <c r="AJ66" i="31"/>
  <c r="AR66" i="31"/>
  <c r="L67" i="31"/>
  <c r="O67" i="31"/>
  <c r="R67" i="31"/>
  <c r="T67" i="31"/>
  <c r="W67" i="31"/>
  <c r="AF67" i="31"/>
  <c r="AJ67" i="31"/>
  <c r="AR67" i="31"/>
  <c r="L68" i="31"/>
  <c r="O68" i="31"/>
  <c r="R68" i="31"/>
  <c r="T68" i="31"/>
  <c r="W68" i="31"/>
  <c r="AF68" i="31"/>
  <c r="AJ68" i="31"/>
  <c r="AR68" i="31"/>
  <c r="L69" i="31"/>
  <c r="O69" i="31"/>
  <c r="R69" i="31"/>
  <c r="T69" i="31"/>
  <c r="W69" i="31"/>
  <c r="AF69" i="31"/>
  <c r="AJ69" i="31"/>
  <c r="AR69" i="31"/>
  <c r="L70" i="31"/>
  <c r="O70" i="31"/>
  <c r="R70" i="31"/>
  <c r="T70" i="31"/>
  <c r="W70" i="31"/>
  <c r="AF70" i="31"/>
  <c r="AJ70" i="31"/>
  <c r="AR70" i="31"/>
  <c r="L71" i="31"/>
  <c r="O71" i="31"/>
  <c r="R71" i="31"/>
  <c r="T71" i="31"/>
  <c r="W71" i="31"/>
  <c r="AF71" i="31"/>
  <c r="AJ71" i="31"/>
  <c r="AR71" i="31"/>
  <c r="L72" i="31"/>
  <c r="O72" i="31"/>
  <c r="R72" i="31"/>
  <c r="T72" i="31"/>
  <c r="W72" i="31"/>
  <c r="AF72" i="31"/>
  <c r="AJ72" i="31"/>
  <c r="AR72" i="31"/>
  <c r="L73" i="31"/>
  <c r="O73" i="31"/>
  <c r="R73" i="31"/>
  <c r="T73" i="31"/>
  <c r="W73" i="31"/>
  <c r="AF73" i="31"/>
  <c r="AJ73" i="31"/>
  <c r="AR73" i="31"/>
  <c r="L74" i="31"/>
  <c r="O74" i="31"/>
  <c r="R74" i="31"/>
  <c r="T74" i="31"/>
  <c r="W74" i="31"/>
  <c r="AF74" i="31"/>
  <c r="AJ74" i="31"/>
  <c r="AR74" i="31"/>
  <c r="L75" i="31"/>
  <c r="O75" i="31"/>
  <c r="R75" i="31"/>
  <c r="T75" i="31"/>
  <c r="W75" i="31"/>
  <c r="AF75" i="31"/>
  <c r="AJ75" i="31"/>
  <c r="AR75" i="31"/>
  <c r="L76" i="31"/>
  <c r="O76" i="31"/>
  <c r="R76" i="31"/>
  <c r="T76" i="31"/>
  <c r="W76" i="31"/>
  <c r="AF76" i="31"/>
  <c r="AJ76" i="31"/>
  <c r="AR76" i="31"/>
  <c r="L77" i="31"/>
  <c r="O77" i="31"/>
  <c r="R77" i="31"/>
  <c r="T77" i="31"/>
  <c r="W77" i="31"/>
  <c r="AF77" i="31"/>
  <c r="AJ77" i="31"/>
  <c r="AR77" i="31"/>
  <c r="L78" i="31"/>
  <c r="O78" i="31"/>
  <c r="R78" i="31"/>
  <c r="T78" i="31"/>
  <c r="W78" i="31"/>
  <c r="AF78" i="31"/>
  <c r="AJ78" i="31"/>
  <c r="AR78" i="31"/>
  <c r="L79" i="31"/>
  <c r="O79" i="31"/>
  <c r="R79" i="31"/>
  <c r="T79" i="31"/>
  <c r="W79" i="31"/>
  <c r="AF79" i="31"/>
  <c r="AJ79" i="31"/>
  <c r="AR79" i="31"/>
  <c r="L80" i="31"/>
  <c r="O80" i="31"/>
  <c r="R80" i="31"/>
  <c r="T80" i="31"/>
  <c r="W80" i="31"/>
  <c r="AF80" i="31"/>
  <c r="AJ80" i="31"/>
  <c r="AR80" i="31"/>
  <c r="L81" i="31"/>
  <c r="O81" i="31"/>
  <c r="R81" i="31"/>
  <c r="T81" i="31"/>
  <c r="W81" i="31"/>
  <c r="AF81" i="31"/>
  <c r="AJ81" i="31"/>
  <c r="AR81" i="31"/>
  <c r="L82" i="31"/>
  <c r="O82" i="31"/>
  <c r="R82" i="31"/>
  <c r="T82" i="31"/>
  <c r="W82" i="31"/>
  <c r="AF82" i="31"/>
  <c r="AJ82" i="31"/>
  <c r="AR82" i="31"/>
  <c r="L83" i="31"/>
  <c r="O83" i="31"/>
  <c r="R83" i="31"/>
  <c r="T83" i="31"/>
  <c r="W83" i="31"/>
  <c r="AF83" i="31"/>
  <c r="AJ83" i="31"/>
  <c r="AR83" i="31"/>
  <c r="L84" i="31"/>
  <c r="O84" i="31"/>
  <c r="R84" i="31"/>
  <c r="T84" i="31"/>
  <c r="W84" i="31"/>
  <c r="AF84" i="31"/>
  <c r="AJ84" i="31"/>
  <c r="AR84" i="31"/>
  <c r="L85" i="31"/>
  <c r="O85" i="31"/>
  <c r="R85" i="31"/>
  <c r="T85" i="31"/>
  <c r="W85" i="31"/>
  <c r="AF85" i="31"/>
  <c r="AJ85" i="31"/>
  <c r="AR85" i="31"/>
  <c r="L86" i="31"/>
  <c r="O86" i="31"/>
  <c r="R86" i="31"/>
  <c r="T86" i="31"/>
  <c r="W86" i="31"/>
  <c r="AF86" i="31"/>
  <c r="AJ86" i="31"/>
  <c r="AR86" i="31"/>
  <c r="L87" i="31"/>
  <c r="O87" i="31"/>
  <c r="R87" i="31"/>
  <c r="T87" i="31"/>
  <c r="W87" i="31"/>
  <c r="AF87" i="31"/>
  <c r="AJ87" i="31"/>
  <c r="AR87" i="31"/>
  <c r="AR16" i="31"/>
  <c r="BF17" i="31"/>
  <c r="BF18" i="31"/>
  <c r="BF19" i="31"/>
  <c r="BF16" i="31"/>
  <c r="BD17" i="31"/>
  <c r="BD18" i="31"/>
  <c r="BD19" i="31"/>
  <c r="BD16" i="31"/>
  <c r="BB17" i="31"/>
  <c r="BB18" i="31"/>
  <c r="BB19" i="31"/>
  <c r="BB16" i="31"/>
  <c r="AX17" i="31"/>
  <c r="AX18" i="31"/>
  <c r="AX19" i="31"/>
  <c r="AX16" i="31"/>
  <c r="AU17" i="31"/>
  <c r="AU18" i="31"/>
  <c r="AU19" i="31"/>
  <c r="AU16" i="31"/>
  <c r="AR17" i="31"/>
  <c r="AR18" i="31"/>
  <c r="AR19" i="31"/>
  <c r="AP17" i="31"/>
  <c r="AP18" i="31"/>
  <c r="AP19" i="31"/>
  <c r="AP16" i="31"/>
  <c r="AM17" i="31"/>
  <c r="AM18" i="31"/>
  <c r="AM19" i="31"/>
  <c r="AM16" i="31"/>
  <c r="AJ17" i="31"/>
  <c r="AJ18" i="31"/>
  <c r="AJ19" i="31"/>
  <c r="AJ16" i="31"/>
  <c r="AH17" i="31"/>
  <c r="AH18" i="31"/>
  <c r="AH19" i="31"/>
  <c r="AH16" i="31"/>
  <c r="O31" i="31" l="1"/>
  <c r="O33" i="31"/>
  <c r="AH72" i="31"/>
  <c r="AL69" i="31"/>
  <c r="AO68" i="31"/>
  <c r="AO67" i="31"/>
  <c r="AO66" i="31"/>
  <c r="AO65" i="31"/>
  <c r="AO64" i="31"/>
  <c r="AL55" i="31"/>
  <c r="AA86" i="31"/>
  <c r="AA83" i="31"/>
  <c r="AA82" i="31"/>
  <c r="AL84" i="31"/>
  <c r="AA80" i="31"/>
  <c r="AA79" i="31"/>
  <c r="AH69" i="31"/>
  <c r="AH55" i="31"/>
  <c r="AH48" i="31"/>
  <c r="AO86" i="31"/>
  <c r="AH73" i="31"/>
  <c r="AA72" i="31"/>
  <c r="AA68" i="31"/>
  <c r="AA66" i="31"/>
  <c r="AA62" i="31"/>
  <c r="AA59" i="31"/>
  <c r="AA58" i="31"/>
  <c r="AA56" i="31"/>
  <c r="AA54" i="31"/>
  <c r="AO72" i="31"/>
  <c r="AH68" i="31"/>
  <c r="AV87" i="31"/>
  <c r="O24" i="31"/>
  <c r="AO82" i="31"/>
  <c r="AL73" i="31"/>
  <c r="AV62" i="31"/>
  <c r="AV61" i="31"/>
  <c r="AV60" i="31"/>
  <c r="AV54" i="31"/>
  <c r="AV51" i="31"/>
  <c r="AV46" i="31"/>
  <c r="AL81" i="31"/>
  <c r="AO80" i="31"/>
  <c r="AO79" i="31"/>
  <c r="AO78" i="31"/>
  <c r="AO74" i="31"/>
  <c r="AH81" i="31"/>
  <c r="AH78" i="31"/>
  <c r="AH77" i="31"/>
  <c r="AL76" i="31"/>
  <c r="AV71" i="31"/>
  <c r="AV69" i="31"/>
  <c r="AA75" i="31"/>
  <c r="AA74" i="31"/>
  <c r="AV58" i="31"/>
  <c r="AA51" i="31"/>
  <c r="AA49" i="31"/>
  <c r="AL71" i="31"/>
  <c r="AH66" i="31"/>
  <c r="AH65" i="31"/>
  <c r="AH64" i="31"/>
  <c r="AH61" i="31"/>
  <c r="AL60" i="31"/>
  <c r="AA55" i="31"/>
  <c r="AH54" i="31"/>
  <c r="AH53" i="31"/>
  <c r="AH52" i="31"/>
  <c r="AH50" i="31"/>
  <c r="AH46" i="31"/>
  <c r="AL70" i="31"/>
  <c r="AH63" i="31"/>
  <c r="AL53" i="31"/>
  <c r="AL51" i="31"/>
  <c r="AV47" i="31"/>
  <c r="AO48" i="31"/>
  <c r="AO46" i="31"/>
  <c r="AL85" i="31"/>
  <c r="AL83" i="31"/>
  <c r="AA78" i="31"/>
  <c r="AA70" i="31"/>
  <c r="AV67" i="31"/>
  <c r="AH49" i="31"/>
  <c r="AL47" i="31"/>
  <c r="AA67" i="31"/>
  <c r="AA47" i="31"/>
  <c r="AL75" i="31"/>
  <c r="AV73" i="31"/>
  <c r="AV55" i="31"/>
  <c r="AL63" i="31"/>
  <c r="AL62" i="31"/>
  <c r="AV59" i="31"/>
  <c r="AL87" i="31"/>
  <c r="AL86" i="31"/>
  <c r="AV83" i="31"/>
  <c r="AO83" i="31"/>
  <c r="AH79" i="31"/>
  <c r="AV77" i="31"/>
  <c r="AV76" i="31"/>
  <c r="AV75" i="31"/>
  <c r="AO75" i="31"/>
  <c r="AL67" i="31"/>
  <c r="AV66" i="31"/>
  <c r="AL58" i="31"/>
  <c r="AO57" i="31"/>
  <c r="AO56" i="31"/>
  <c r="AO47" i="31"/>
  <c r="O25" i="31"/>
  <c r="AA87" i="31"/>
  <c r="AH86" i="31"/>
  <c r="AO84" i="31"/>
  <c r="AO77" i="31"/>
  <c r="AO76" i="31"/>
  <c r="AO70" i="31"/>
  <c r="AL66" i="31"/>
  <c r="AH58" i="31"/>
  <c r="AH57" i="31"/>
  <c r="AH56" i="31"/>
  <c r="AO55" i="31"/>
  <c r="AV53" i="31"/>
  <c r="O23" i="31"/>
  <c r="AH85" i="31"/>
  <c r="AA84" i="31"/>
  <c r="AL82" i="31"/>
  <c r="AA81" i="31"/>
  <c r="AA76" i="31"/>
  <c r="AL74" i="31"/>
  <c r="AA73" i="31"/>
  <c r="AA71" i="31"/>
  <c r="AH70" i="31"/>
  <c r="AH67" i="31"/>
  <c r="AV65" i="31"/>
  <c r="AV64" i="31"/>
  <c r="AO54" i="31"/>
  <c r="AV52" i="31"/>
  <c r="AA46" i="31"/>
  <c r="AH82" i="31"/>
  <c r="AV79" i="31"/>
  <c r="AH74" i="31"/>
  <c r="AO52" i="31"/>
  <c r="AV78" i="31"/>
  <c r="AL61" i="31"/>
  <c r="AH80" i="31"/>
  <c r="AL78" i="31"/>
  <c r="AA63" i="31"/>
  <c r="AH62" i="31"/>
  <c r="AO60" i="31"/>
  <c r="AO59" i="31"/>
  <c r="AA57" i="31"/>
  <c r="AA52" i="31"/>
  <c r="AL50" i="31"/>
  <c r="AL49" i="31"/>
  <c r="AO81" i="31"/>
  <c r="AV80" i="31"/>
  <c r="AO73" i="31"/>
  <c r="AV72" i="31"/>
  <c r="AL68" i="31"/>
  <c r="AL65" i="31"/>
  <c r="AA65" i="31"/>
  <c r="AO62" i="31"/>
  <c r="AA60" i="31"/>
  <c r="AL59" i="31"/>
  <c r="AO53" i="31"/>
  <c r="AH51" i="31"/>
  <c r="AV48" i="31"/>
  <c r="AL46" i="31"/>
  <c r="AH71" i="31"/>
  <c r="AL56" i="31"/>
  <c r="AO49" i="31"/>
  <c r="AH47" i="31"/>
  <c r="AV85" i="31"/>
  <c r="AV82" i="31"/>
  <c r="AL77" i="31"/>
  <c r="AA77" i="31"/>
  <c r="AV74" i="31"/>
  <c r="AA61" i="31"/>
  <c r="AO58" i="31"/>
  <c r="AA85" i="31"/>
  <c r="AL80" i="31"/>
  <c r="AA69" i="31"/>
  <c r="AV63" i="31"/>
  <c r="AL52" i="31"/>
  <c r="AO51" i="31"/>
  <c r="O26" i="31"/>
  <c r="AH87" i="31"/>
  <c r="AO85" i="31"/>
  <c r="AV84" i="31"/>
  <c r="AL79" i="31"/>
  <c r="AL72" i="31"/>
  <c r="AO69" i="31"/>
  <c r="AV68" i="31"/>
  <c r="AO61" i="31"/>
  <c r="AH59" i="31"/>
  <c r="AV57" i="31"/>
  <c r="AL48" i="31"/>
  <c r="AH83" i="31"/>
  <c r="AH75" i="31"/>
  <c r="AL64" i="31"/>
  <c r="AO63" i="31"/>
  <c r="AL57" i="31"/>
  <c r="AV56" i="31"/>
  <c r="AL54" i="31"/>
  <c r="AV50" i="31"/>
  <c r="AA48" i="31"/>
  <c r="AO87" i="31"/>
  <c r="AV86" i="31"/>
  <c r="AH84" i="31"/>
  <c r="AV81" i="31"/>
  <c r="AH76" i="31"/>
  <c r="AO71" i="31"/>
  <c r="AV70" i="31"/>
  <c r="AA64" i="31"/>
  <c r="AH60" i="31"/>
  <c r="AA53" i="31"/>
  <c r="AO50" i="31"/>
  <c r="AA50" i="31"/>
  <c r="AV49" i="31"/>
  <c r="T17" i="31"/>
  <c r="T18" i="31"/>
  <c r="T19" i="31"/>
  <c r="W17" i="31"/>
  <c r="W18" i="31"/>
  <c r="W19" i="31"/>
  <c r="T16" i="31"/>
  <c r="AE17" i="31"/>
  <c r="AE18" i="31"/>
  <c r="AE19" i="31"/>
  <c r="AE16" i="31"/>
  <c r="Z17" i="31"/>
  <c r="Z18" i="31"/>
  <c r="Z19" i="31"/>
  <c r="Z16" i="31"/>
  <c r="W16" i="31"/>
  <c r="R17" i="31"/>
  <c r="R18" i="31"/>
  <c r="R19" i="31"/>
  <c r="R16" i="31"/>
  <c r="L17" i="31"/>
  <c r="L18" i="31"/>
  <c r="L19" i="31"/>
  <c r="L16" i="31"/>
  <c r="C17" i="31"/>
  <c r="C18" i="31"/>
  <c r="C19" i="31"/>
  <c r="C16" i="31"/>
  <c r="I17" i="31"/>
  <c r="I18" i="31"/>
  <c r="I19" i="31"/>
  <c r="I16" i="31"/>
  <c r="BL7" i="31"/>
  <c r="BL8" i="31"/>
  <c r="BL9" i="31"/>
  <c r="BL10" i="31"/>
  <c r="BL11" i="31"/>
  <c r="BL12" i="31"/>
  <c r="BL13" i="31"/>
  <c r="BL6" i="31"/>
  <c r="BC7" i="31"/>
  <c r="BC8" i="31"/>
  <c r="BC9" i="31"/>
  <c r="BC10" i="31"/>
  <c r="BC11" i="31"/>
  <c r="BC12" i="31"/>
  <c r="BC13" i="31"/>
  <c r="BC6" i="31"/>
  <c r="BA7" i="31"/>
  <c r="BA8" i="31"/>
  <c r="BA9" i="31"/>
  <c r="BA10" i="31"/>
  <c r="BA11" i="31"/>
  <c r="BA12" i="31"/>
  <c r="BA13" i="31"/>
  <c r="BA6" i="31"/>
  <c r="AW7" i="31"/>
  <c r="AW8" i="31"/>
  <c r="AW9" i="31"/>
  <c r="AW10" i="31"/>
  <c r="AW11" i="31"/>
  <c r="AW12" i="31"/>
  <c r="AW13" i="31"/>
  <c r="AW6" i="31"/>
  <c r="AP10" i="31"/>
  <c r="AP11" i="31"/>
  <c r="AP12" i="31"/>
  <c r="AP13" i="31"/>
  <c r="AP9" i="31"/>
  <c r="AP8" i="31"/>
  <c r="AP7" i="31"/>
  <c r="AP6" i="31"/>
  <c r="AB7" i="31"/>
  <c r="AB8" i="31"/>
  <c r="AB9" i="31"/>
  <c r="AB10" i="31"/>
  <c r="AB11" i="31"/>
  <c r="AB12" i="31"/>
  <c r="AB13" i="31"/>
  <c r="AB6" i="31"/>
  <c r="N7" i="31"/>
  <c r="N8" i="31"/>
  <c r="N9" i="31"/>
  <c r="N10" i="31"/>
  <c r="N11" i="31"/>
  <c r="N12" i="31"/>
  <c r="N13" i="31"/>
  <c r="N6" i="31"/>
  <c r="AE10" i="31"/>
  <c r="AE11" i="31"/>
  <c r="AE12" i="31"/>
  <c r="AE13" i="31"/>
  <c r="AE8" i="31"/>
  <c r="AE9" i="31"/>
  <c r="AE7" i="31"/>
  <c r="AE6" i="31"/>
  <c r="Y9" i="31"/>
  <c r="AI7" i="31"/>
  <c r="AI8" i="31"/>
  <c r="AI9" i="31"/>
  <c r="AI10" i="31"/>
  <c r="AI11" i="31"/>
  <c r="AI12" i="31"/>
  <c r="AI13" i="31"/>
  <c r="AI6" i="31"/>
  <c r="R7" i="31"/>
  <c r="R8" i="31"/>
  <c r="R9" i="31"/>
  <c r="R10" i="31"/>
  <c r="R11" i="31"/>
  <c r="R12" i="31"/>
  <c r="R13" i="31"/>
  <c r="R6" i="31"/>
  <c r="L88" i="31"/>
  <c r="O88" i="31"/>
  <c r="R88" i="31"/>
  <c r="T88" i="31"/>
  <c r="W88" i="31"/>
  <c r="AF88" i="31"/>
  <c r="AJ88" i="31"/>
  <c r="AR88" i="31"/>
  <c r="L89" i="31"/>
  <c r="O89" i="31"/>
  <c r="R89" i="31"/>
  <c r="T89" i="31"/>
  <c r="W89" i="31"/>
  <c r="AF89" i="31"/>
  <c r="AJ89" i="31"/>
  <c r="AR89" i="31"/>
  <c r="L90" i="31"/>
  <c r="O90" i="31"/>
  <c r="R90" i="31"/>
  <c r="T90" i="31"/>
  <c r="W90" i="31"/>
  <c r="AF90" i="31"/>
  <c r="AJ90" i="31"/>
  <c r="AR90" i="31"/>
  <c r="L91" i="31"/>
  <c r="O91" i="31"/>
  <c r="R91" i="31"/>
  <c r="T91" i="31"/>
  <c r="W91" i="31"/>
  <c r="AF91" i="31"/>
  <c r="AJ91" i="31"/>
  <c r="AR91" i="31"/>
  <c r="L92" i="31"/>
  <c r="O92" i="31"/>
  <c r="R92" i="31"/>
  <c r="T92" i="31"/>
  <c r="W92" i="31"/>
  <c r="AF92" i="31"/>
  <c r="AJ92" i="31"/>
  <c r="AR92" i="31"/>
  <c r="L93" i="31"/>
  <c r="O93" i="31"/>
  <c r="R93" i="31"/>
  <c r="T93" i="31"/>
  <c r="W93" i="31"/>
  <c r="AF93" i="31"/>
  <c r="AJ93" i="31"/>
  <c r="AR93" i="31"/>
  <c r="L94" i="31"/>
  <c r="O94" i="31"/>
  <c r="R94" i="31"/>
  <c r="T94" i="31"/>
  <c r="W94" i="31"/>
  <c r="AF94" i="31"/>
  <c r="AJ94" i="31"/>
  <c r="AR94" i="31"/>
  <c r="L95" i="31"/>
  <c r="O95" i="31"/>
  <c r="R95" i="31"/>
  <c r="T95" i="31"/>
  <c r="W95" i="31"/>
  <c r="AF95" i="31"/>
  <c r="AJ95" i="31"/>
  <c r="AR95" i="31"/>
  <c r="L96" i="31"/>
  <c r="O96" i="31"/>
  <c r="R96" i="31"/>
  <c r="T96" i="31"/>
  <c r="W96" i="31"/>
  <c r="AF96" i="31"/>
  <c r="AJ96" i="31"/>
  <c r="AR96" i="31"/>
  <c r="L97" i="31"/>
  <c r="O97" i="31"/>
  <c r="R97" i="31"/>
  <c r="T97" i="31"/>
  <c r="W97" i="31"/>
  <c r="AF97" i="31"/>
  <c r="AJ97" i="31"/>
  <c r="AR97" i="31"/>
  <c r="L98" i="31"/>
  <c r="O98" i="31"/>
  <c r="R98" i="31"/>
  <c r="T98" i="31"/>
  <c r="W98" i="31"/>
  <c r="AF98" i="31"/>
  <c r="AJ98" i="31"/>
  <c r="AR98" i="31"/>
  <c r="L99" i="31"/>
  <c r="O99" i="31"/>
  <c r="R99" i="31"/>
  <c r="T99" i="31"/>
  <c r="W99" i="31"/>
  <c r="AF99" i="31"/>
  <c r="AJ99" i="31"/>
  <c r="AR99" i="31"/>
  <c r="L100" i="31"/>
  <c r="O100" i="31"/>
  <c r="R100" i="31"/>
  <c r="T100" i="31"/>
  <c r="W100" i="31"/>
  <c r="AF100" i="31"/>
  <c r="AJ100" i="31"/>
  <c r="AR100" i="31"/>
  <c r="L101" i="31"/>
  <c r="O101" i="31"/>
  <c r="R101" i="31"/>
  <c r="T101" i="31"/>
  <c r="W101" i="31"/>
  <c r="AF101" i="31"/>
  <c r="AJ101" i="31"/>
  <c r="AR101" i="31"/>
  <c r="L102" i="31"/>
  <c r="O102" i="31"/>
  <c r="R102" i="31"/>
  <c r="T102" i="31"/>
  <c r="W102" i="31"/>
  <c r="AF102" i="31"/>
  <c r="AJ102" i="31"/>
  <c r="AR102" i="31"/>
  <c r="L103" i="31"/>
  <c r="O103" i="31"/>
  <c r="R103" i="31"/>
  <c r="T103" i="31"/>
  <c r="W103" i="31"/>
  <c r="AF103" i="31"/>
  <c r="AJ103" i="31"/>
  <c r="AR103" i="31"/>
  <c r="L104" i="31"/>
  <c r="O104" i="31"/>
  <c r="R104" i="31"/>
  <c r="T104" i="31"/>
  <c r="W104" i="31"/>
  <c r="AF104" i="31"/>
  <c r="AJ104" i="31"/>
  <c r="AR104" i="31"/>
  <c r="L105" i="31"/>
  <c r="O105" i="31"/>
  <c r="R105" i="31"/>
  <c r="T105" i="31"/>
  <c r="W105" i="31"/>
  <c r="AF105" i="31"/>
  <c r="AJ105" i="31"/>
  <c r="AR105" i="31"/>
  <c r="L106" i="31"/>
  <c r="O106" i="31"/>
  <c r="R106" i="31"/>
  <c r="T106" i="31"/>
  <c r="W106" i="31"/>
  <c r="AF106" i="31"/>
  <c r="AJ106" i="31"/>
  <c r="AR106" i="31"/>
  <c r="L107" i="31"/>
  <c r="O107" i="31"/>
  <c r="R107" i="31"/>
  <c r="T107" i="31"/>
  <c r="W107" i="31"/>
  <c r="AF107" i="31"/>
  <c r="AJ107" i="31"/>
  <c r="AR107" i="31"/>
  <c r="L108" i="31"/>
  <c r="O108" i="31"/>
  <c r="R108" i="31"/>
  <c r="T108" i="31"/>
  <c r="W108" i="31"/>
  <c r="AF108" i="31"/>
  <c r="AJ108" i="31"/>
  <c r="AR108" i="31"/>
  <c r="L109" i="31"/>
  <c r="O109" i="31"/>
  <c r="R109" i="31"/>
  <c r="T109" i="31"/>
  <c r="W109" i="31"/>
  <c r="AF109" i="31"/>
  <c r="AJ109" i="31"/>
  <c r="AR109" i="31"/>
  <c r="L110" i="31"/>
  <c r="O110" i="31"/>
  <c r="R110" i="31"/>
  <c r="T110" i="31"/>
  <c r="W110" i="31"/>
  <c r="AF110" i="31"/>
  <c r="AJ110" i="31"/>
  <c r="AR110" i="31"/>
  <c r="L111" i="31"/>
  <c r="O111" i="31"/>
  <c r="R111" i="31"/>
  <c r="T111" i="31"/>
  <c r="W111" i="31"/>
  <c r="AF111" i="31"/>
  <c r="AJ111" i="31"/>
  <c r="AR111" i="31"/>
  <c r="L112" i="31"/>
  <c r="O112" i="31"/>
  <c r="R112" i="31"/>
  <c r="T112" i="31"/>
  <c r="W112" i="31"/>
  <c r="AF112" i="31"/>
  <c r="AJ112" i="31"/>
  <c r="AR112" i="31"/>
  <c r="L113" i="31"/>
  <c r="O113" i="31"/>
  <c r="R113" i="31"/>
  <c r="T113" i="31"/>
  <c r="W113" i="31"/>
  <c r="AF113" i="31"/>
  <c r="AJ113" i="31"/>
  <c r="AR113" i="31"/>
  <c r="L114" i="31"/>
  <c r="O114" i="31"/>
  <c r="R114" i="31"/>
  <c r="T114" i="31"/>
  <c r="W114" i="31"/>
  <c r="AF114" i="31"/>
  <c r="AJ114" i="31"/>
  <c r="AR114" i="31"/>
  <c r="L115" i="31"/>
  <c r="O115" i="31"/>
  <c r="R115" i="31"/>
  <c r="T115" i="31"/>
  <c r="W115" i="31"/>
  <c r="AF115" i="31"/>
  <c r="AJ115" i="31"/>
  <c r="AR115" i="31"/>
  <c r="L116" i="31"/>
  <c r="O116" i="31"/>
  <c r="R116" i="31"/>
  <c r="T116" i="31"/>
  <c r="W116" i="31"/>
  <c r="AF116" i="31"/>
  <c r="AJ116" i="31"/>
  <c r="AR116" i="31"/>
  <c r="L117" i="31"/>
  <c r="O117" i="31"/>
  <c r="R117" i="31"/>
  <c r="T117" i="31"/>
  <c r="W117" i="31"/>
  <c r="AF117" i="31"/>
  <c r="AJ117" i="31"/>
  <c r="AR117" i="31"/>
  <c r="L118" i="31"/>
  <c r="O118" i="31"/>
  <c r="R118" i="31"/>
  <c r="T118" i="31"/>
  <c r="W118" i="31"/>
  <c r="AF118" i="31"/>
  <c r="AJ118" i="31"/>
  <c r="AR118" i="31"/>
  <c r="L119" i="31"/>
  <c r="O119" i="31"/>
  <c r="R119" i="31"/>
  <c r="T119" i="31"/>
  <c r="W119" i="31"/>
  <c r="AF119" i="31"/>
  <c r="AJ119" i="31"/>
  <c r="AR119" i="31"/>
  <c r="L120" i="31"/>
  <c r="O120" i="31"/>
  <c r="R120" i="31"/>
  <c r="T120" i="31"/>
  <c r="W120" i="31"/>
  <c r="AF120" i="31"/>
  <c r="AJ120" i="31"/>
  <c r="AR120" i="31"/>
  <c r="L121" i="31"/>
  <c r="O121" i="31"/>
  <c r="R121" i="31"/>
  <c r="T121" i="31"/>
  <c r="W121" i="31"/>
  <c r="AF121" i="31"/>
  <c r="AJ121" i="31"/>
  <c r="AR121" i="31"/>
  <c r="L122" i="31"/>
  <c r="O122" i="31"/>
  <c r="R122" i="31"/>
  <c r="T122" i="31"/>
  <c r="W122" i="31"/>
  <c r="AF122" i="31"/>
  <c r="AJ122" i="31"/>
  <c r="AR122" i="31"/>
  <c r="L123" i="31"/>
  <c r="O123" i="31"/>
  <c r="R123" i="31"/>
  <c r="T123" i="31"/>
  <c r="W123" i="31"/>
  <c r="AF123" i="31"/>
  <c r="AJ123" i="31"/>
  <c r="AR123" i="31"/>
  <c r="L124" i="31"/>
  <c r="O124" i="31"/>
  <c r="R124" i="31"/>
  <c r="T124" i="31"/>
  <c r="W124" i="31"/>
  <c r="AF124" i="31"/>
  <c r="AJ124" i="31"/>
  <c r="AR124" i="31"/>
  <c r="L125" i="31"/>
  <c r="O125" i="31"/>
  <c r="R125" i="31"/>
  <c r="T125" i="31"/>
  <c r="W125" i="31"/>
  <c r="AF125" i="31"/>
  <c r="AJ125" i="31"/>
  <c r="AR125" i="31"/>
  <c r="L126" i="31"/>
  <c r="O126" i="31"/>
  <c r="R126" i="31"/>
  <c r="T126" i="31"/>
  <c r="W126" i="31"/>
  <c r="AF126" i="31"/>
  <c r="AJ126" i="31"/>
  <c r="AR126" i="31"/>
  <c r="L127" i="31"/>
  <c r="O127" i="31"/>
  <c r="R127" i="31"/>
  <c r="T127" i="31"/>
  <c r="W127" i="31"/>
  <c r="AF127" i="31"/>
  <c r="AJ127" i="31"/>
  <c r="AR127" i="31"/>
  <c r="L128" i="31"/>
  <c r="O128" i="31"/>
  <c r="R128" i="31"/>
  <c r="T128" i="31"/>
  <c r="W128" i="31"/>
  <c r="AF128" i="31"/>
  <c r="AJ128" i="31"/>
  <c r="AR128" i="31"/>
  <c r="L129" i="31"/>
  <c r="O129" i="31"/>
  <c r="R129" i="31"/>
  <c r="T129" i="31"/>
  <c r="W129" i="31"/>
  <c r="AF129" i="31"/>
  <c r="AJ129" i="31"/>
  <c r="AR129" i="31"/>
  <c r="L130" i="31"/>
  <c r="O130" i="31"/>
  <c r="R130" i="31"/>
  <c r="T130" i="31"/>
  <c r="W130" i="31"/>
  <c r="AF130" i="31"/>
  <c r="AJ130" i="31"/>
  <c r="AR130" i="31"/>
  <c r="L131" i="31"/>
  <c r="O131" i="31"/>
  <c r="R131" i="31"/>
  <c r="T131" i="31"/>
  <c r="W131" i="31"/>
  <c r="AF131" i="31"/>
  <c r="AJ131" i="31"/>
  <c r="AR131" i="31"/>
  <c r="L132" i="31"/>
  <c r="O132" i="31"/>
  <c r="R132" i="31"/>
  <c r="T132" i="31"/>
  <c r="W132" i="31"/>
  <c r="AF132" i="31"/>
  <c r="AJ132" i="31"/>
  <c r="AR132" i="31"/>
  <c r="L133" i="31"/>
  <c r="O133" i="31"/>
  <c r="R133" i="31"/>
  <c r="T133" i="31"/>
  <c r="W133" i="31"/>
  <c r="AF133" i="31"/>
  <c r="AJ133" i="31"/>
  <c r="AR133" i="31"/>
  <c r="L134" i="31"/>
  <c r="O134" i="31"/>
  <c r="R134" i="31"/>
  <c r="T134" i="31"/>
  <c r="W134" i="31"/>
  <c r="AF134" i="31"/>
  <c r="AJ134" i="31"/>
  <c r="AR134" i="31"/>
  <c r="L135" i="31"/>
  <c r="O135" i="31"/>
  <c r="R135" i="31"/>
  <c r="T135" i="31"/>
  <c r="W135" i="31"/>
  <c r="AF135" i="31"/>
  <c r="AJ135" i="31"/>
  <c r="AR135" i="31"/>
  <c r="L136" i="31"/>
  <c r="O136" i="31"/>
  <c r="R136" i="31"/>
  <c r="T136" i="31"/>
  <c r="W136" i="31"/>
  <c r="AF136" i="31"/>
  <c r="AJ136" i="31"/>
  <c r="AR136" i="31"/>
  <c r="L137" i="31"/>
  <c r="O137" i="31"/>
  <c r="R137" i="31"/>
  <c r="T137" i="31"/>
  <c r="W137" i="31"/>
  <c r="AF137" i="31"/>
  <c r="AJ137" i="31"/>
  <c r="AR137" i="31"/>
  <c r="L138" i="31"/>
  <c r="O138" i="31"/>
  <c r="R138" i="31"/>
  <c r="T138" i="31"/>
  <c r="W138" i="31"/>
  <c r="AF138" i="31"/>
  <c r="AJ138" i="31"/>
  <c r="AR138" i="31"/>
  <c r="L139" i="31"/>
  <c r="O139" i="31"/>
  <c r="R139" i="31"/>
  <c r="T139" i="31"/>
  <c r="W139" i="31"/>
  <c r="AF139" i="31"/>
  <c r="AJ139" i="31"/>
  <c r="AR139" i="31"/>
  <c r="L140" i="31"/>
  <c r="O140" i="31"/>
  <c r="R140" i="31"/>
  <c r="T140" i="31"/>
  <c r="W140" i="31"/>
  <c r="AF140" i="31"/>
  <c r="AJ140" i="31"/>
  <c r="AR140" i="31"/>
  <c r="L141" i="31"/>
  <c r="O141" i="31"/>
  <c r="R141" i="31"/>
  <c r="T141" i="31"/>
  <c r="W141" i="31"/>
  <c r="AF141" i="31"/>
  <c r="AJ141" i="31"/>
  <c r="AR141" i="31"/>
  <c r="L142" i="31"/>
  <c r="O142" i="31"/>
  <c r="R142" i="31"/>
  <c r="T142" i="31"/>
  <c r="W142" i="31"/>
  <c r="AF142" i="31"/>
  <c r="AJ142" i="31"/>
  <c r="AR142" i="31"/>
  <c r="L143" i="31"/>
  <c r="O143" i="31"/>
  <c r="R143" i="31"/>
  <c r="T143" i="31"/>
  <c r="W143" i="31"/>
  <c r="AF143" i="31"/>
  <c r="AJ143" i="31"/>
  <c r="AR143" i="31"/>
  <c r="L144" i="31"/>
  <c r="O144" i="31"/>
  <c r="R144" i="31"/>
  <c r="T144" i="31"/>
  <c r="W144" i="31"/>
  <c r="AF144" i="31"/>
  <c r="AJ144" i="31"/>
  <c r="AR144" i="31"/>
  <c r="L145" i="31"/>
  <c r="O145" i="31"/>
  <c r="R145" i="31"/>
  <c r="T145" i="31"/>
  <c r="W145" i="31"/>
  <c r="AF145" i="31"/>
  <c r="AJ145" i="31"/>
  <c r="AR145" i="31"/>
  <c r="L146" i="31"/>
  <c r="O146" i="31"/>
  <c r="R146" i="31"/>
  <c r="T146" i="31"/>
  <c r="W146" i="31"/>
  <c r="AF146" i="31"/>
  <c r="AJ146" i="31"/>
  <c r="AR146" i="31"/>
  <c r="L147" i="31"/>
  <c r="O147" i="31"/>
  <c r="R147" i="31"/>
  <c r="T147" i="31"/>
  <c r="W147" i="31"/>
  <c r="AF147" i="31"/>
  <c r="AJ147" i="31"/>
  <c r="AR147" i="31"/>
  <c r="L148" i="31"/>
  <c r="O148" i="31"/>
  <c r="R148" i="31"/>
  <c r="T148" i="31"/>
  <c r="W148" i="31"/>
  <c r="AF148" i="31"/>
  <c r="AJ148" i="31"/>
  <c r="AR148" i="31"/>
  <c r="L149" i="31"/>
  <c r="O149" i="31"/>
  <c r="R149" i="31"/>
  <c r="T149" i="31"/>
  <c r="W149" i="31"/>
  <c r="AF149" i="31"/>
  <c r="AJ149" i="31"/>
  <c r="AR149" i="31"/>
  <c r="L150" i="31"/>
  <c r="O150" i="31"/>
  <c r="R150" i="31"/>
  <c r="T150" i="31"/>
  <c r="W150" i="31"/>
  <c r="AF150" i="31"/>
  <c r="AJ150" i="31"/>
  <c r="AR150" i="31"/>
  <c r="L151" i="31"/>
  <c r="O151" i="31"/>
  <c r="R151" i="31"/>
  <c r="T151" i="31"/>
  <c r="W151" i="31"/>
  <c r="AF151" i="31"/>
  <c r="AJ151" i="31"/>
  <c r="AR151" i="31"/>
  <c r="L152" i="31"/>
  <c r="O152" i="31"/>
  <c r="R152" i="31"/>
  <c r="T152" i="31"/>
  <c r="W152" i="31"/>
  <c r="AF152" i="31"/>
  <c r="AJ152" i="31"/>
  <c r="AR152" i="31"/>
  <c r="L153" i="31"/>
  <c r="O153" i="31"/>
  <c r="R153" i="31"/>
  <c r="T153" i="31"/>
  <c r="W153" i="31"/>
  <c r="AF153" i="31"/>
  <c r="AJ153" i="31"/>
  <c r="AR153" i="31"/>
  <c r="L154" i="31"/>
  <c r="O154" i="31"/>
  <c r="R154" i="31"/>
  <c r="T154" i="31"/>
  <c r="W154" i="31"/>
  <c r="AF154" i="31"/>
  <c r="AJ154" i="31"/>
  <c r="AR154" i="31"/>
  <c r="L155" i="31"/>
  <c r="O155" i="31"/>
  <c r="R155" i="31"/>
  <c r="T155" i="31"/>
  <c r="W155" i="31"/>
  <c r="AF155" i="31"/>
  <c r="AJ155" i="31"/>
  <c r="AR155" i="31"/>
  <c r="L156" i="31"/>
  <c r="O156" i="31"/>
  <c r="R156" i="31"/>
  <c r="T156" i="31"/>
  <c r="W156" i="31"/>
  <c r="AF156" i="31"/>
  <c r="AJ156" i="31"/>
  <c r="AR156" i="31"/>
  <c r="L157" i="31"/>
  <c r="O157" i="31"/>
  <c r="R157" i="31"/>
  <c r="T157" i="31"/>
  <c r="W157" i="31"/>
  <c r="AF157" i="31"/>
  <c r="AJ157" i="31"/>
  <c r="AR157" i="31"/>
  <c r="L158" i="31"/>
  <c r="O158" i="31"/>
  <c r="R158" i="31"/>
  <c r="T158" i="31"/>
  <c r="W158" i="31"/>
  <c r="AF158" i="31"/>
  <c r="AJ158" i="31"/>
  <c r="AR158" i="31"/>
  <c r="L159" i="31"/>
  <c r="O159" i="31"/>
  <c r="R159" i="31"/>
  <c r="T159" i="31"/>
  <c r="W159" i="31"/>
  <c r="AF159" i="31"/>
  <c r="AJ159" i="31"/>
  <c r="AR159" i="31"/>
  <c r="L160" i="31"/>
  <c r="O160" i="31"/>
  <c r="R160" i="31"/>
  <c r="T160" i="31"/>
  <c r="W160" i="31"/>
  <c r="AF160" i="31"/>
  <c r="AJ160" i="31"/>
  <c r="AR160" i="31"/>
  <c r="L161" i="31"/>
  <c r="O161" i="31"/>
  <c r="R161" i="31"/>
  <c r="T161" i="31"/>
  <c r="W161" i="31"/>
  <c r="AF161" i="31"/>
  <c r="AJ161" i="31"/>
  <c r="AR161" i="31"/>
  <c r="L162" i="31"/>
  <c r="O162" i="31"/>
  <c r="R162" i="31"/>
  <c r="T162" i="31"/>
  <c r="W162" i="31"/>
  <c r="AF162" i="31"/>
  <c r="AJ162" i="31"/>
  <c r="AR162" i="31"/>
  <c r="L163" i="31"/>
  <c r="O163" i="31"/>
  <c r="R163" i="31"/>
  <c r="T163" i="31"/>
  <c r="W163" i="31"/>
  <c r="AF163" i="31"/>
  <c r="AJ163" i="31"/>
  <c r="AR163" i="31"/>
  <c r="L164" i="31"/>
  <c r="O164" i="31"/>
  <c r="R164" i="31"/>
  <c r="T164" i="31"/>
  <c r="W164" i="31"/>
  <c r="AF164" i="31"/>
  <c r="AJ164" i="31"/>
  <c r="AR164" i="31"/>
  <c r="L165" i="31"/>
  <c r="O165" i="31"/>
  <c r="R165" i="31"/>
  <c r="T165" i="31"/>
  <c r="W165" i="31"/>
  <c r="AF165" i="31"/>
  <c r="AJ165" i="31"/>
  <c r="AR165" i="31"/>
  <c r="L166" i="31"/>
  <c r="O166" i="31"/>
  <c r="R166" i="31"/>
  <c r="T166" i="31"/>
  <c r="W166" i="31"/>
  <c r="AF166" i="31"/>
  <c r="AJ166" i="31"/>
  <c r="AR166" i="31"/>
  <c r="L167" i="31"/>
  <c r="O167" i="31"/>
  <c r="R167" i="31"/>
  <c r="T167" i="31"/>
  <c r="W167" i="31"/>
  <c r="AF167" i="31"/>
  <c r="AJ167" i="31"/>
  <c r="AR167" i="31"/>
  <c r="L168" i="31"/>
  <c r="O168" i="31"/>
  <c r="R168" i="31"/>
  <c r="T168" i="31"/>
  <c r="W168" i="31"/>
  <c r="AF168" i="31"/>
  <c r="AJ168" i="31"/>
  <c r="AR168" i="31"/>
  <c r="L169" i="31"/>
  <c r="O169" i="31"/>
  <c r="R169" i="31"/>
  <c r="T169" i="31"/>
  <c r="W169" i="31"/>
  <c r="AF169" i="31"/>
  <c r="AJ169" i="31"/>
  <c r="AR169" i="31"/>
  <c r="L170" i="31"/>
  <c r="O170" i="31"/>
  <c r="R170" i="31"/>
  <c r="T170" i="31"/>
  <c r="W170" i="31"/>
  <c r="AF170" i="31"/>
  <c r="AJ170" i="31"/>
  <c r="AR170" i="31"/>
  <c r="L171" i="31"/>
  <c r="O171" i="31"/>
  <c r="R171" i="31"/>
  <c r="T171" i="31"/>
  <c r="W171" i="31"/>
  <c r="AF171" i="31"/>
  <c r="AJ171" i="31"/>
  <c r="AR171" i="31"/>
  <c r="L172" i="31"/>
  <c r="O172" i="31"/>
  <c r="R172" i="31"/>
  <c r="T172" i="31"/>
  <c r="W172" i="31"/>
  <c r="AF172" i="31"/>
  <c r="AJ172" i="31"/>
  <c r="AR172" i="31"/>
  <c r="L173" i="31"/>
  <c r="O173" i="31"/>
  <c r="R173" i="31"/>
  <c r="T173" i="31"/>
  <c r="W173" i="31"/>
  <c r="AF173" i="31"/>
  <c r="AJ173" i="31"/>
  <c r="AR173" i="31"/>
  <c r="L174" i="31"/>
  <c r="O174" i="31"/>
  <c r="R174" i="31"/>
  <c r="T174" i="31"/>
  <c r="W174" i="31"/>
  <c r="AF174" i="31"/>
  <c r="AJ174" i="31"/>
  <c r="AR174" i="31"/>
  <c r="L175" i="31"/>
  <c r="O175" i="31"/>
  <c r="R175" i="31"/>
  <c r="T175" i="31"/>
  <c r="W175" i="31"/>
  <c r="AF175" i="31"/>
  <c r="AJ175" i="31"/>
  <c r="AR175" i="31"/>
  <c r="L176" i="31"/>
  <c r="O176" i="31"/>
  <c r="R176" i="31"/>
  <c r="T176" i="31"/>
  <c r="W176" i="31"/>
  <c r="AF176" i="31"/>
  <c r="AJ176" i="31"/>
  <c r="AR176" i="31"/>
  <c r="L177" i="31"/>
  <c r="O177" i="31"/>
  <c r="R177" i="31"/>
  <c r="T177" i="31"/>
  <c r="W177" i="31"/>
  <c r="AF177" i="31"/>
  <c r="AJ177" i="31"/>
  <c r="AR177" i="31"/>
  <c r="L178" i="31"/>
  <c r="O178" i="31"/>
  <c r="R178" i="31"/>
  <c r="T178" i="31"/>
  <c r="W178" i="31"/>
  <c r="AF178" i="31"/>
  <c r="AJ178" i="31"/>
  <c r="AR178" i="31"/>
  <c r="L179" i="31"/>
  <c r="O179" i="31"/>
  <c r="R179" i="31"/>
  <c r="T179" i="31"/>
  <c r="W179" i="31"/>
  <c r="AF179" i="31"/>
  <c r="AJ179" i="31"/>
  <c r="AR179" i="31"/>
  <c r="L180" i="31"/>
  <c r="O180" i="31"/>
  <c r="R180" i="31"/>
  <c r="T180" i="31"/>
  <c r="W180" i="31"/>
  <c r="AF180" i="31"/>
  <c r="AJ180" i="31"/>
  <c r="AR180" i="31"/>
  <c r="L181" i="31"/>
  <c r="O181" i="31"/>
  <c r="R181" i="31"/>
  <c r="T181" i="31"/>
  <c r="W181" i="31"/>
  <c r="AF181" i="31"/>
  <c r="AJ181" i="31"/>
  <c r="AR181" i="31"/>
  <c r="Y10" i="31"/>
  <c r="Y11" i="31"/>
  <c r="Y12" i="31"/>
  <c r="Y13" i="31"/>
  <c r="K11" i="31"/>
  <c r="K12" i="31"/>
  <c r="K10" i="31"/>
  <c r="H11" i="31"/>
  <c r="H12" i="31"/>
  <c r="H10" i="31"/>
  <c r="Y6" i="31"/>
  <c r="Y7" i="31"/>
  <c r="Y8" i="31"/>
  <c r="K7" i="31"/>
  <c r="K8" i="31"/>
  <c r="K9" i="31"/>
  <c r="K6" i="31"/>
  <c r="H6" i="31"/>
  <c r="H7" i="31"/>
  <c r="H8" i="31"/>
  <c r="H9" i="31"/>
  <c r="AB16" i="31" l="1"/>
  <c r="AB19" i="31"/>
  <c r="O17" i="31"/>
  <c r="AB18" i="31"/>
  <c r="AB17" i="31"/>
  <c r="O16" i="31"/>
  <c r="O19" i="31"/>
  <c r="O18" i="31"/>
  <c r="V7" i="31"/>
  <c r="AM12" i="31"/>
  <c r="AM10" i="31"/>
  <c r="V13" i="31"/>
  <c r="AV176" i="31"/>
  <c r="AM13" i="31"/>
  <c r="V11" i="31"/>
  <c r="AM11" i="31"/>
  <c r="AO118" i="31"/>
  <c r="AO110" i="31"/>
  <c r="AA118" i="31"/>
  <c r="AM8" i="31"/>
  <c r="AM7" i="31"/>
  <c r="BF6" i="31"/>
  <c r="V8" i="31"/>
  <c r="V10" i="31"/>
  <c r="AM6" i="31"/>
  <c r="AM9" i="31"/>
  <c r="V9" i="31"/>
  <c r="V6" i="31"/>
  <c r="V12" i="31"/>
  <c r="BF12" i="31"/>
  <c r="BF13" i="31"/>
  <c r="BF11" i="31"/>
  <c r="BF10" i="31"/>
  <c r="BF9" i="31"/>
  <c r="BF8" i="31"/>
  <c r="BF7" i="31"/>
  <c r="AT12" i="31"/>
  <c r="BI12" i="31" s="1"/>
  <c r="AH116" i="31"/>
  <c r="AH100" i="31"/>
  <c r="AL97" i="31"/>
  <c r="AO96" i="31"/>
  <c r="AT6" i="31"/>
  <c r="BI6" i="31" s="1"/>
  <c r="AT13" i="31"/>
  <c r="BI13" i="31" s="1"/>
  <c r="AT11" i="31"/>
  <c r="BI11" i="31" s="1"/>
  <c r="AA144" i="31"/>
  <c r="AA140" i="31"/>
  <c r="AT10" i="31"/>
  <c r="BI10" i="31" s="1"/>
  <c r="AL121" i="31"/>
  <c r="AT9" i="31"/>
  <c r="BI9" i="31" s="1"/>
  <c r="AT8" i="31"/>
  <c r="BI8" i="31" s="1"/>
  <c r="AT7" i="31"/>
  <c r="BI7" i="31" s="1"/>
  <c r="AO164" i="31"/>
  <c r="AO94" i="31"/>
  <c r="AL149" i="31"/>
  <c r="AV148" i="31"/>
  <c r="AO162" i="31"/>
  <c r="AO154" i="31"/>
  <c r="AO146" i="31"/>
  <c r="AA132" i="31"/>
  <c r="AA150" i="31"/>
  <c r="AL164" i="31"/>
  <c r="AL172" i="31"/>
  <c r="AA122" i="31"/>
  <c r="AA99" i="31"/>
  <c r="AV152" i="31"/>
  <c r="AA123" i="31"/>
  <c r="AA173" i="31"/>
  <c r="AA169" i="31"/>
  <c r="AV181" i="31"/>
  <c r="AV133" i="31"/>
  <c r="AO122" i="31"/>
  <c r="AO175" i="31"/>
  <c r="AO129" i="31"/>
  <c r="AO160" i="31"/>
  <c r="AO136" i="31"/>
  <c r="AA130" i="31"/>
  <c r="AO128" i="31"/>
  <c r="AA116" i="31"/>
  <c r="AV105" i="31"/>
  <c r="AA100" i="31"/>
  <c r="AO108" i="31"/>
  <c r="AA174" i="31"/>
  <c r="AV157" i="31"/>
  <c r="AA128" i="31"/>
  <c r="AO116" i="31"/>
  <c r="AL129" i="31"/>
  <c r="AV109" i="31"/>
  <c r="AH176" i="31"/>
  <c r="AH170" i="31"/>
  <c r="AL169" i="31"/>
  <c r="AV168" i="31"/>
  <c r="AV137" i="31"/>
  <c r="AV129" i="31"/>
  <c r="AL109" i="31"/>
  <c r="AL101" i="31"/>
  <c r="AV165" i="31"/>
  <c r="AH152" i="31"/>
  <c r="AO106" i="31"/>
  <c r="AO98" i="31"/>
  <c r="AO179" i="31"/>
  <c r="AA170" i="31"/>
  <c r="AA166" i="31"/>
  <c r="AA98" i="31"/>
  <c r="AO132" i="31"/>
  <c r="AL175" i="31"/>
  <c r="AV180" i="31"/>
  <c r="AV159" i="31"/>
  <c r="AL152" i="31"/>
  <c r="AA136" i="31"/>
  <c r="AO134" i="31"/>
  <c r="AH115" i="31"/>
  <c r="AV96" i="31"/>
  <c r="AV89" i="31"/>
  <c r="AH160" i="31"/>
  <c r="AL156" i="31"/>
  <c r="AO112" i="31"/>
  <c r="AL89" i="31"/>
  <c r="AV88" i="31"/>
  <c r="AA178" i="31"/>
  <c r="AH177" i="31"/>
  <c r="AO176" i="31"/>
  <c r="AA157" i="31"/>
  <c r="AV146" i="31"/>
  <c r="AA134" i="31"/>
  <c r="AA164" i="31"/>
  <c r="AA148" i="31"/>
  <c r="AH147" i="31"/>
  <c r="AA177" i="31"/>
  <c r="AO172" i="31"/>
  <c r="AL160" i="31"/>
  <c r="AA154" i="31"/>
  <c r="AV126" i="31"/>
  <c r="AV113" i="31"/>
  <c r="AA108" i="31"/>
  <c r="AL100" i="31"/>
  <c r="AL93" i="31"/>
  <c r="AH88" i="31"/>
  <c r="AO138" i="31"/>
  <c r="AH171" i="31"/>
  <c r="AA165" i="31"/>
  <c r="AA146" i="31"/>
  <c r="AO144" i="31"/>
  <c r="AV136" i="31"/>
  <c r="AH132" i="31"/>
  <c r="AL105" i="31"/>
  <c r="AO113" i="31"/>
  <c r="AO180" i="31"/>
  <c r="AA176" i="31"/>
  <c r="AV174" i="31"/>
  <c r="AA171" i="31"/>
  <c r="AA158" i="31"/>
  <c r="AO156" i="31"/>
  <c r="AA152" i="31"/>
  <c r="AO150" i="31"/>
  <c r="AO148" i="31"/>
  <c r="AA138" i="31"/>
  <c r="AA126" i="31"/>
  <c r="AO124" i="31"/>
  <c r="AL112" i="31"/>
  <c r="AV110" i="31"/>
  <c r="AO104" i="31"/>
  <c r="AV103" i="31"/>
  <c r="AO97" i="31"/>
  <c r="AO90" i="31"/>
  <c r="AO158" i="31"/>
  <c r="AO126" i="31"/>
  <c r="AH144" i="31"/>
  <c r="AL179" i="31"/>
  <c r="AV177" i="31"/>
  <c r="AH175" i="31"/>
  <c r="AH174" i="31"/>
  <c r="AL168" i="31"/>
  <c r="AH163" i="31"/>
  <c r="AV160" i="31"/>
  <c r="AV134" i="31"/>
  <c r="AA115" i="31"/>
  <c r="AA104" i="31"/>
  <c r="AV101" i="31"/>
  <c r="AL167" i="31"/>
  <c r="AH161" i="31"/>
  <c r="AH155" i="31"/>
  <c r="AV153" i="31"/>
  <c r="AH148" i="31"/>
  <c r="AL141" i="31"/>
  <c r="AV140" i="31"/>
  <c r="AA114" i="31"/>
  <c r="AV107" i="31"/>
  <c r="AH96" i="31"/>
  <c r="AV94" i="31"/>
  <c r="AA181" i="31"/>
  <c r="AH173" i="31"/>
  <c r="AH162" i="31"/>
  <c r="AV161" i="31"/>
  <c r="AO152" i="31"/>
  <c r="AO142" i="31"/>
  <c r="AO140" i="31"/>
  <c r="AV125" i="31"/>
  <c r="AV115" i="31"/>
  <c r="AA112" i="31"/>
  <c r="AO101" i="31"/>
  <c r="AH92" i="31"/>
  <c r="AH91" i="31"/>
  <c r="AH180" i="31"/>
  <c r="AV154" i="31"/>
  <c r="AA142" i="31"/>
  <c r="AO130" i="31"/>
  <c r="AL125" i="31"/>
  <c r="AL120" i="31"/>
  <c r="AO114" i="31"/>
  <c r="AH95" i="31"/>
  <c r="AH165" i="31"/>
  <c r="AO120" i="31"/>
  <c r="AA180" i="31"/>
  <c r="AL171" i="31"/>
  <c r="AA168" i="31"/>
  <c r="AV167" i="31"/>
  <c r="AH164" i="31"/>
  <c r="AA156" i="31"/>
  <c r="AH151" i="31"/>
  <c r="AV145" i="31"/>
  <c r="AA135" i="31"/>
  <c r="AA131" i="31"/>
  <c r="AA120" i="31"/>
  <c r="AA110" i="31"/>
  <c r="AV108" i="31"/>
  <c r="AA95" i="31"/>
  <c r="AV93" i="31"/>
  <c r="AO93" i="31"/>
  <c r="AO168" i="31"/>
  <c r="AV179" i="31"/>
  <c r="AV178" i="31"/>
  <c r="AV170" i="31"/>
  <c r="AH167" i="31"/>
  <c r="AO163" i="31"/>
  <c r="AV149" i="31"/>
  <c r="AV112" i="31"/>
  <c r="AH104" i="31"/>
  <c r="AO102" i="31"/>
  <c r="AV97" i="31"/>
  <c r="AO88" i="31"/>
  <c r="AL116" i="31"/>
  <c r="AH166" i="31"/>
  <c r="AA162" i="31"/>
  <c r="AA160" i="31"/>
  <c r="AA139" i="31"/>
  <c r="AA124" i="31"/>
  <c r="AO117" i="31"/>
  <c r="AV116" i="31"/>
  <c r="AV102" i="31"/>
  <c r="AA94" i="31"/>
  <c r="AH179" i="31"/>
  <c r="AL174" i="31"/>
  <c r="AV173" i="31"/>
  <c r="AV169" i="31"/>
  <c r="AL165" i="31"/>
  <c r="AA163" i="31"/>
  <c r="AH159" i="31"/>
  <c r="AV156" i="31"/>
  <c r="AL153" i="31"/>
  <c r="AL137" i="31"/>
  <c r="AL133" i="31"/>
  <c r="AL128" i="31"/>
  <c r="AV127" i="31"/>
  <c r="AV121" i="31"/>
  <c r="AH107" i="31"/>
  <c r="AH103" i="31"/>
  <c r="AL92" i="31"/>
  <c r="AV91" i="31"/>
  <c r="AL181" i="31"/>
  <c r="AA175" i="31"/>
  <c r="AH172" i="31"/>
  <c r="AO171" i="31"/>
  <c r="AH169" i="31"/>
  <c r="AV132" i="31"/>
  <c r="AH124" i="31"/>
  <c r="AO121" i="31"/>
  <c r="AV120" i="31"/>
  <c r="AV117" i="31"/>
  <c r="AV114" i="31"/>
  <c r="AO109" i="31"/>
  <c r="AA96" i="31"/>
  <c r="AH181" i="31"/>
  <c r="AL176" i="31"/>
  <c r="AA172" i="31"/>
  <c r="AL166" i="31"/>
  <c r="AL161" i="31"/>
  <c r="AV158" i="31"/>
  <c r="AH156" i="31"/>
  <c r="AV142" i="31"/>
  <c r="AH140" i="31"/>
  <c r="AH127" i="31"/>
  <c r="AL124" i="31"/>
  <c r="AV123" i="31"/>
  <c r="AH112" i="31"/>
  <c r="AA111" i="31"/>
  <c r="AA106" i="31"/>
  <c r="AV98" i="31"/>
  <c r="AL96" i="31"/>
  <c r="AV92" i="31"/>
  <c r="AA90" i="31"/>
  <c r="AO89" i="31"/>
  <c r="AL178" i="31"/>
  <c r="AL173" i="31"/>
  <c r="AV171" i="31"/>
  <c r="AA167" i="31"/>
  <c r="AV163" i="31"/>
  <c r="AV138" i="31"/>
  <c r="AH136" i="31"/>
  <c r="AV128" i="31"/>
  <c r="AV122" i="31"/>
  <c r="AL117" i="31"/>
  <c r="AL108" i="31"/>
  <c r="AO105" i="31"/>
  <c r="AV104" i="31"/>
  <c r="AH99" i="31"/>
  <c r="AO92" i="31"/>
  <c r="AA92" i="31"/>
  <c r="AA179" i="31"/>
  <c r="AH178" i="31"/>
  <c r="AV172" i="31"/>
  <c r="AA143" i="31"/>
  <c r="AH120" i="31"/>
  <c r="AH108" i="31"/>
  <c r="AA107" i="31"/>
  <c r="AA102" i="31"/>
  <c r="AA91" i="31"/>
  <c r="AL180" i="31"/>
  <c r="AL170" i="31"/>
  <c r="AH158" i="31"/>
  <c r="AL148" i="31"/>
  <c r="AV141" i="31"/>
  <c r="AV130" i="31"/>
  <c r="AL104" i="31"/>
  <c r="AV100" i="31"/>
  <c r="AA88" i="31"/>
  <c r="AL177" i="31"/>
  <c r="AV175" i="31"/>
  <c r="AH168" i="31"/>
  <c r="AO167" i="31"/>
  <c r="AV164" i="31"/>
  <c r="AV162" i="31"/>
  <c r="AA155" i="31"/>
  <c r="AV150" i="31"/>
  <c r="AL145" i="31"/>
  <c r="AV144" i="31"/>
  <c r="AH128" i="31"/>
  <c r="AA127" i="31"/>
  <c r="AO125" i="31"/>
  <c r="AV124" i="31"/>
  <c r="AV118" i="31"/>
  <c r="AL113" i="31"/>
  <c r="AH111" i="31"/>
  <c r="AV106" i="31"/>
  <c r="AO100" i="31"/>
  <c r="AV90" i="31"/>
  <c r="AL88" i="31"/>
  <c r="AH134" i="31"/>
  <c r="AL134" i="31"/>
  <c r="AH110" i="31"/>
  <c r="AL110" i="31"/>
  <c r="AH94" i="31"/>
  <c r="AL94" i="31"/>
  <c r="AO181" i="31"/>
  <c r="AO177" i="31"/>
  <c r="AO173" i="31"/>
  <c r="AO169" i="31"/>
  <c r="AV166" i="31"/>
  <c r="AO165" i="31"/>
  <c r="AL162" i="31"/>
  <c r="AA161" i="31"/>
  <c r="AA159" i="31"/>
  <c r="AL158" i="31"/>
  <c r="AA151" i="31"/>
  <c r="AL147" i="31"/>
  <c r="AO147" i="31"/>
  <c r="AV147" i="31"/>
  <c r="AA145" i="31"/>
  <c r="AH145" i="31"/>
  <c r="AH130" i="31"/>
  <c r="AL130" i="31"/>
  <c r="AL127" i="31"/>
  <c r="AO127" i="31"/>
  <c r="AA125" i="31"/>
  <c r="AH125" i="31"/>
  <c r="AA119" i="31"/>
  <c r="AL103" i="31"/>
  <c r="AO103" i="31"/>
  <c r="AA101" i="31"/>
  <c r="AH101" i="31"/>
  <c r="AH150" i="31"/>
  <c r="AL150" i="31"/>
  <c r="AA141" i="31"/>
  <c r="AH141" i="31"/>
  <c r="AH118" i="31"/>
  <c r="AL118" i="31"/>
  <c r="AL115" i="31"/>
  <c r="AO115" i="31"/>
  <c r="AA113" i="31"/>
  <c r="AH113" i="31"/>
  <c r="AH106" i="31"/>
  <c r="AL106" i="31"/>
  <c r="AH90" i="31"/>
  <c r="AL90" i="31"/>
  <c r="AO178" i="31"/>
  <c r="AO174" i="31"/>
  <c r="AO170" i="31"/>
  <c r="AO166" i="31"/>
  <c r="AL155" i="31"/>
  <c r="AO155" i="31"/>
  <c r="AV155" i="31"/>
  <c r="AA153" i="31"/>
  <c r="AH153" i="31"/>
  <c r="AL143" i="31"/>
  <c r="AO143" i="31"/>
  <c r="AV143" i="31"/>
  <c r="AA137" i="31"/>
  <c r="AH137" i="31"/>
  <c r="AA103" i="31"/>
  <c r="AL99" i="31"/>
  <c r="AO99" i="31"/>
  <c r="AV99" i="31"/>
  <c r="AA97" i="31"/>
  <c r="AH97" i="31"/>
  <c r="AL163" i="31"/>
  <c r="AA147" i="31"/>
  <c r="AL139" i="31"/>
  <c r="AO139" i="31"/>
  <c r="AV139" i="31"/>
  <c r="AA133" i="31"/>
  <c r="AH133" i="31"/>
  <c r="AH126" i="31"/>
  <c r="AL126" i="31"/>
  <c r="AL123" i="31"/>
  <c r="AO123" i="31"/>
  <c r="AA121" i="31"/>
  <c r="AH121" i="31"/>
  <c r="AV111" i="31"/>
  <c r="AA109" i="31"/>
  <c r="AH109" i="31"/>
  <c r="AH102" i="31"/>
  <c r="AL102" i="31"/>
  <c r="AL157" i="31"/>
  <c r="AO157" i="31"/>
  <c r="AH146" i="31"/>
  <c r="AL146" i="31"/>
  <c r="AL135" i="31"/>
  <c r="AO135" i="31"/>
  <c r="AV135" i="31"/>
  <c r="AH114" i="31"/>
  <c r="AL114" i="31"/>
  <c r="AL111" i="31"/>
  <c r="AO111" i="31"/>
  <c r="AL95" i="31"/>
  <c r="AO95" i="31"/>
  <c r="AV95" i="31"/>
  <c r="AA93" i="31"/>
  <c r="AH93" i="31"/>
  <c r="AO161" i="31"/>
  <c r="AL159" i="31"/>
  <c r="AO159" i="31"/>
  <c r="AH157" i="31"/>
  <c r="AL151" i="31"/>
  <c r="AO151" i="31"/>
  <c r="AV151" i="31"/>
  <c r="AA149" i="31"/>
  <c r="AH149" i="31"/>
  <c r="AH142" i="31"/>
  <c r="AL142" i="31"/>
  <c r="AL131" i="31"/>
  <c r="AO131" i="31"/>
  <c r="AV131" i="31"/>
  <c r="AA129" i="31"/>
  <c r="AH129" i="31"/>
  <c r="AA105" i="31"/>
  <c r="AH105" i="31"/>
  <c r="AH98" i="31"/>
  <c r="AL98" i="31"/>
  <c r="AH154" i="31"/>
  <c r="AL154" i="31"/>
  <c r="AH138" i="31"/>
  <c r="AL138" i="31"/>
  <c r="AH122" i="31"/>
  <c r="AL122" i="31"/>
  <c r="AL119" i="31"/>
  <c r="AO119" i="31"/>
  <c r="AV119" i="31"/>
  <c r="AA117" i="31"/>
  <c r="AH117" i="31"/>
  <c r="AL107" i="31"/>
  <c r="AO107" i="31"/>
  <c r="AL91" i="31"/>
  <c r="AO91" i="31"/>
  <c r="AA89" i="31"/>
  <c r="AH89" i="31"/>
  <c r="AL144" i="31"/>
  <c r="AH143" i="31"/>
  <c r="AL140" i="31"/>
  <c r="AH139" i="31"/>
  <c r="AL136" i="31"/>
  <c r="AH135" i="31"/>
  <c r="AL132" i="31"/>
  <c r="AH131" i="31"/>
  <c r="AH123" i="31"/>
  <c r="AH119" i="31"/>
  <c r="AO153" i="31"/>
  <c r="AO149" i="31"/>
  <c r="AO145" i="31"/>
  <c r="AO141" i="31"/>
  <c r="AO137" i="31"/>
  <c r="AO133" i="31"/>
  <c r="BQ12" i="31"/>
  <c r="BQ8" i="31"/>
  <c r="BQ11" i="31"/>
  <c r="BQ9" i="31"/>
  <c r="BQ7" i="31"/>
  <c r="BQ6" i="31"/>
  <c r="BQ13" i="31"/>
  <c r="BQ10" i="31"/>
</calcChain>
</file>

<file path=xl/sharedStrings.xml><?xml version="1.0" encoding="utf-8"?>
<sst xmlns="http://schemas.openxmlformats.org/spreadsheetml/2006/main" count="5502" uniqueCount="213">
  <si>
    <t>BASE</t>
  </si>
  <si>
    <t>PERFIL</t>
  </si>
  <si>
    <t>TEL EPS</t>
  </si>
  <si>
    <t>DISCADO EPS</t>
  </si>
  <si>
    <t>ATENDIDO EPS</t>
  </si>
  <si>
    <t>%ALÔ EPS</t>
  </si>
  <si>
    <t>%ATEND UNICO EPS</t>
  </si>
  <si>
    <t>%TRAB EPS</t>
  </si>
  <si>
    <t>%BLACKLIST EPS</t>
  </si>
  <si>
    <t>DTMF EPS</t>
  </si>
  <si>
    <t>SPIN EPS</t>
  </si>
  <si>
    <t>TEL HIGI</t>
  </si>
  <si>
    <t>DISCADO HIGI</t>
  </si>
  <si>
    <t>ATENDIDO HIGI</t>
  </si>
  <si>
    <t>%ALÔ HIGI</t>
  </si>
  <si>
    <t>%ATEND UNICO HIGI</t>
  </si>
  <si>
    <t>%TRAB HIGI</t>
  </si>
  <si>
    <t>%BLACKLIST HIGI</t>
  </si>
  <si>
    <t>DTMF HIGI</t>
  </si>
  <si>
    <t>SPIN HIGI</t>
  </si>
  <si>
    <t>Claro Móvel</t>
  </si>
  <si>
    <t>Atraso (1081 a 1800)</t>
  </si>
  <si>
    <t>Atraso (361 a 1080)</t>
  </si>
  <si>
    <t>Atraso (91 a 360)</t>
  </si>
  <si>
    <t>PDD (0 A 90)</t>
  </si>
  <si>
    <t>GEVENUE CLARO FIXO</t>
  </si>
  <si>
    <t>GEVENUE CLARO MOVEL</t>
  </si>
  <si>
    <t>GEVENUE NET</t>
  </si>
  <si>
    <t>CARTEIRA</t>
  </si>
  <si>
    <t xml:space="preserve"> DTMF HIGI</t>
  </si>
  <si>
    <t xml:space="preserve"> SPIN HIGI</t>
  </si>
  <si>
    <t>DATA</t>
  </si>
  <si>
    <t>FILA</t>
  </si>
  <si>
    <t>ATENDIDAS</t>
  </si>
  <si>
    <t>PREDITIVO</t>
  </si>
  <si>
    <t>URA</t>
  </si>
  <si>
    <t>RECEPTIVO</t>
  </si>
  <si>
    <t>FRANKLIN MEDEIROS FIORE</t>
  </si>
  <si>
    <t>CLARO</t>
  </si>
  <si>
    <t>RENAN DE SA DA SILVA</t>
  </si>
  <si>
    <t>JORGE LUIS CARUSO</t>
  </si>
  <si>
    <t>CLARINDA REGINA AZEREDO DE SOUZA</t>
  </si>
  <si>
    <t>RAPHAEL LINS DE CAMPOS FROES</t>
  </si>
  <si>
    <t>NET</t>
  </si>
  <si>
    <t>FRANCIANE OLIVEIRA DA SILVA</t>
  </si>
  <si>
    <t>RAMON NASCIMENTO VIANA</t>
  </si>
  <si>
    <t>LUIS FELIPE DIAS ALVES</t>
  </si>
  <si>
    <t>ROSIANNE SANTOS CALDAS</t>
  </si>
  <si>
    <t>GILMARA BRAGA DA CONCEICAO CRUZ</t>
  </si>
  <si>
    <t>VANESSA COUTINHO DE ALMEIDA</t>
  </si>
  <si>
    <t>JULIANA DE CARVALHO DO NASCIMENTO</t>
  </si>
  <si>
    <t>JOSIANE DE OLIVEIRA SOUZA</t>
  </si>
  <si>
    <t>ROBERTA DO DESTERRO SANTOS DAMASCENO</t>
  </si>
  <si>
    <t>VIVIAN REAL DUARTE</t>
  </si>
  <si>
    <t>REC SEM MAILING</t>
  </si>
  <si>
    <t>VANESSA DA COSTA LOPES</t>
  </si>
  <si>
    <t>LAILA SILVA LOURENCO</t>
  </si>
  <si>
    <t>ANA LUCIA DOS SANTOS</t>
  </si>
  <si>
    <t>NATHALIA NAYARA SANTANA DE OLIVEIRA</t>
  </si>
  <si>
    <t>THAYANNE DA SILVA LEITE</t>
  </si>
  <si>
    <t>KAREN FLORIANO DA SILVA E SILVA</t>
  </si>
  <si>
    <t>MARIA DAS GRACAS SILVA REIS</t>
  </si>
  <si>
    <t>GILCILENE MENEGUITE</t>
  </si>
  <si>
    <t>TAMIRES DOS SANTOS ESTEVES</t>
  </si>
  <si>
    <t>THIAGO PORTELA FERREIRA</t>
  </si>
  <si>
    <t>CRISTIANE MACEDO DE OLIVEIRA</t>
  </si>
  <si>
    <t>KARINE TAYSE TAVARES PRESTES</t>
  </si>
  <si>
    <t>AGATHA CRISTINA DE OLIVEIRA CANDIDO</t>
  </si>
  <si>
    <t>CAMILA MARTINS DOS SANTOS</t>
  </si>
  <si>
    <t>TAMIRIS FREITAS DE SOUZA</t>
  </si>
  <si>
    <t>THAIS AMARAL DE SIQUEIRA DE OLIVEIRA</t>
  </si>
  <si>
    <t>RAIELEN DA SILVA MELLO</t>
  </si>
  <si>
    <t>JOSE AUGUSTO MOREIRA MASSENA</t>
  </si>
  <si>
    <t>EVELYN CHRISTINE SILVA DE BARROS</t>
  </si>
  <si>
    <t>MARCELE ROBERTA BASTOS DA SILVA</t>
  </si>
  <si>
    <t>GEYCIANE NASCIMENTO RANGEL</t>
  </si>
  <si>
    <t>JEAN RODRIGUES DOS SANTOS</t>
  </si>
  <si>
    <t>MARCELLA BARBOSA TOME</t>
  </si>
  <si>
    <t>GLORIA MARIA DOS SANTOS TEIXEIRA</t>
  </si>
  <si>
    <t>IZABEL CRISTINA ALMEIDA</t>
  </si>
  <si>
    <t>CLAUDIA CEZARIA MARTINS</t>
  </si>
  <si>
    <t>LUANA CARDOSO LIBERATO</t>
  </si>
  <si>
    <t>ISABELA GOMES MENDES DA SILVA</t>
  </si>
  <si>
    <t>ANNE HELENA DOS SANTOS FERREIRA</t>
  </si>
  <si>
    <t>FERNANDA SABOIA DOS SANTOS</t>
  </si>
  <si>
    <t>JULIANA MIRANDA RIBEIRO</t>
  </si>
  <si>
    <t>CARLOS EDUARDO SILVA DE MORAES</t>
  </si>
  <si>
    <t>ANGELICA GOMES DE SOUSA DE OLIVEIRA</t>
  </si>
  <si>
    <t>BRUNA CONSTANTINO MOURA</t>
  </si>
  <si>
    <t>VITHORIA DA SILVA MOURA</t>
  </si>
  <si>
    <t>POLIANA SOUSA MORAES</t>
  </si>
  <si>
    <t>ANA JULIA LAECK FRANCISCO</t>
  </si>
  <si>
    <t>KETLIN NAZARE DA CRUZ</t>
  </si>
  <si>
    <t>ANGELICA DE ARAUJO LOPES</t>
  </si>
  <si>
    <t>ROSELAINE DE PAULA MORAES</t>
  </si>
  <si>
    <t>THIAGO DOUGLAS VASCONCELOS COIMBRA</t>
  </si>
  <si>
    <t>ADENILSON ALBUQUERQUE KIRK BRAZ</t>
  </si>
  <si>
    <t>GABRIEL MOTA DA SILVA</t>
  </si>
  <si>
    <t>MYLLENE CAROLINE ARAUJO MARTINS</t>
  </si>
  <si>
    <t>CAIQUE MARQUES RANGEL</t>
  </si>
  <si>
    <t>GUSTAVO DE SOUZA FEITOZA</t>
  </si>
  <si>
    <t>DANILO OLIVEIRA NUNES</t>
  </si>
  <si>
    <t>ARICIA MARIA SANTOS SABINO</t>
  </si>
  <si>
    <t>LUAN DA SILVA SANTOS BERNARDINO</t>
  </si>
  <si>
    <t>VITORIA DE ALMEIDA SILVA</t>
  </si>
  <si>
    <t>VICTOR HUGO MIRANDA PINHEIRO</t>
  </si>
  <si>
    <t>SILAS PONTES PEREIRA</t>
  </si>
  <si>
    <t>BIANCA HERBELLA ESTEVES ANDRADE</t>
  </si>
  <si>
    <t>REGINA LUCIA CLEMENTE DOS SANTOS</t>
  </si>
  <si>
    <t>JENNIFER DE PAULA DA CRUZ</t>
  </si>
  <si>
    <t xml:space="preserve"> PREDITIVO</t>
  </si>
  <si>
    <t xml:space="preserve"> URA</t>
  </si>
  <si>
    <t xml:space="preserve"> RECEPTIVO</t>
  </si>
  <si>
    <t xml:space="preserve"> ATENDIDAS</t>
  </si>
  <si>
    <t>ACORDO</t>
  </si>
  <si>
    <t>ACORDO_UNICO</t>
  </si>
  <si>
    <t>MARIA EDUARDA BATISTA COSTA ESTEVAO</t>
  </si>
  <si>
    <t>VICTORIA EUGENIA DE SOUZA PROCOBIO</t>
  </si>
  <si>
    <t>MARTA DA PENHA NAZARIO</t>
  </si>
  <si>
    <t>ALEXSANDRA DA SILVA SANTOS</t>
  </si>
  <si>
    <t>RENATA CRISTINA ASSUMPCAO DA PENHA</t>
  </si>
  <si>
    <t xml:space="preserve"> ACORDO</t>
  </si>
  <si>
    <t xml:space="preserve"> DTMF EPS</t>
  </si>
  <si>
    <t>CPF_UNICO</t>
  </si>
  <si>
    <t>CPF_UNICO_ATR</t>
  </si>
  <si>
    <t>CPF_PENETRADO</t>
  </si>
  <si>
    <t>ACIONAMENTO</t>
  </si>
  <si>
    <t>CPC</t>
  </si>
  <si>
    <t>CPF AGENTE</t>
  </si>
  <si>
    <t>NOME OPERADOR</t>
  </si>
  <si>
    <t>ROBERTO VINICIUS MARTINS DE SÁ</t>
  </si>
  <si>
    <t>RAFAEL DE OLIVEIRA GONÇALVES</t>
  </si>
  <si>
    <t>LETÍCIA VIANNA RIBEIRO DE FREITAS</t>
  </si>
  <si>
    <t>SIMONE CARVALHO DE SOUZA</t>
  </si>
  <si>
    <t>MARIANA FERREIRA GUIMARAES</t>
  </si>
  <si>
    <t>RITA DE CASSIA SILVA VIEIRA</t>
  </si>
  <si>
    <t>MARCIA DA SILVA CARDOSO</t>
  </si>
  <si>
    <t>CLARICE DA COSTA DE AQUINO SILVA</t>
  </si>
  <si>
    <t>(vazio)</t>
  </si>
  <si>
    <t xml:space="preserve"> CPF_UNICO</t>
  </si>
  <si>
    <t xml:space="preserve"> TEL EPS</t>
  </si>
  <si>
    <t xml:space="preserve"> SPIN EPS</t>
  </si>
  <si>
    <t xml:space="preserve"> TEL HIGI</t>
  </si>
  <si>
    <t xml:space="preserve"> ACORDO_UNICO</t>
  </si>
  <si>
    <t xml:space="preserve"> ACIONAMENTO</t>
  </si>
  <si>
    <t xml:space="preserve"> CPC</t>
  </si>
  <si>
    <t xml:space="preserve"> %TRAB EPS</t>
  </si>
  <si>
    <t xml:space="preserve"> %TRAB HIGI</t>
  </si>
  <si>
    <t xml:space="preserve"> CPF_PENETRADO</t>
  </si>
  <si>
    <t xml:space="preserve"> %BLACKLIST EPS</t>
  </si>
  <si>
    <t xml:space="preserve"> %BLACKLIST HIGI</t>
  </si>
  <si>
    <t xml:space="preserve"> DISCADO EPS</t>
  </si>
  <si>
    <t xml:space="preserve"> DISCADO HIGI</t>
  </si>
  <si>
    <t xml:space="preserve"> ATENDIDO EPS</t>
  </si>
  <si>
    <t xml:space="preserve"> ATENDIDO HIGI</t>
  </si>
  <si>
    <t xml:space="preserve"> %ALÔ EPS</t>
  </si>
  <si>
    <t xml:space="preserve"> %ATEND UNICO EPS</t>
  </si>
  <si>
    <t xml:space="preserve"> CPF_UNICO_ATR</t>
  </si>
  <si>
    <t xml:space="preserve"> %ATEND UNICO HIGI</t>
  </si>
  <si>
    <t xml:space="preserve"> %ALÔ HIGI</t>
  </si>
  <si>
    <t>ACORDOS E ACIONAMENTO CLARO</t>
  </si>
  <si>
    <t>ACORDOS E ACIONAMENTO NET</t>
  </si>
  <si>
    <t>INFOS CARTEIRAS (CONTRATANTE) POR FAIXA</t>
  </si>
  <si>
    <t>INFOS CARTEIRAS (HIGIENIZADOS) POR FAIXA</t>
  </si>
  <si>
    <t>INFO CARTEIRAS SEM FAIXA DE ATRASO</t>
  </si>
  <si>
    <t>Produto</t>
  </si>
  <si>
    <t>Clientes</t>
  </si>
  <si>
    <t>Cpc</t>
  </si>
  <si>
    <t>Acordo</t>
  </si>
  <si>
    <t>Acordo Único</t>
  </si>
  <si>
    <t>Consolidado Carteiras</t>
  </si>
  <si>
    <t>Tels EPS</t>
  </si>
  <si>
    <t>Tels Higi</t>
  </si>
  <si>
    <t>%Blist_Eps</t>
  </si>
  <si>
    <t>%Acordo Único</t>
  </si>
  <si>
    <t>OPERADORES</t>
  </si>
  <si>
    <t>Atendidas</t>
  </si>
  <si>
    <t>Colaborador</t>
  </si>
  <si>
    <t>Preditivo</t>
  </si>
  <si>
    <t>Ura</t>
  </si>
  <si>
    <t>Receptivo</t>
  </si>
  <si>
    <t>Acionamento</t>
  </si>
  <si>
    <t>Consolidado Colaboradores</t>
  </si>
  <si>
    <t>%Acionamento</t>
  </si>
  <si>
    <t>%Aco/Cpc</t>
  </si>
  <si>
    <t>%Aco/Alô</t>
  </si>
  <si>
    <t>%Cpc</t>
  </si>
  <si>
    <t>Atendido Eps</t>
  </si>
  <si>
    <t>Atendido Higi</t>
  </si>
  <si>
    <t>Atendidos</t>
  </si>
  <si>
    <t>Discado Higi</t>
  </si>
  <si>
    <t>Discado Eps</t>
  </si>
  <si>
    <t>%Alô Eps</t>
  </si>
  <si>
    <t>%Alô Higi</t>
  </si>
  <si>
    <t>Segmentação</t>
  </si>
  <si>
    <t>Penetração</t>
  </si>
  <si>
    <t>%PenCpf</t>
  </si>
  <si>
    <t>AlôEps</t>
  </si>
  <si>
    <t>DiscEps</t>
  </si>
  <si>
    <t>TelEps</t>
  </si>
  <si>
    <t>%AlôEps</t>
  </si>
  <si>
    <t>SpinEps</t>
  </si>
  <si>
    <t>%BlistEps</t>
  </si>
  <si>
    <t>%Blist Higi</t>
  </si>
  <si>
    <t>TelHigi</t>
  </si>
  <si>
    <t>%BlistHigi</t>
  </si>
  <si>
    <t>DiscHigi</t>
  </si>
  <si>
    <t>AlôHigi</t>
  </si>
  <si>
    <t>%AlôHigi</t>
  </si>
  <si>
    <t>SpinHigi</t>
  </si>
  <si>
    <t>AcoÚni.</t>
  </si>
  <si>
    <t>Gev Móvel</t>
  </si>
  <si>
    <t>Claro Fixo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</si>
</sst>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%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Calibri"/>
      <family val="2"/>
    </font>
    <font>
      <sz val="9"/>
      <color theme="1"/>
      <name val="Aptos Narrow"/>
      <family val="2"/>
      <scheme val="minor"/>
    </font>
    <font>
      <sz val="9.5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.5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9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rgb="FFFF0000"/>
      <name val="Calibri"/>
      <family val="2"/>
    </font>
    <font>
      <sz val="9"/>
      <color rgb="FFFF0000"/>
      <name val="Aptos Narrow"/>
      <family val="2"/>
      <scheme val="minor"/>
    </font>
    <font>
      <sz val="10"/>
      <color theme="0"/>
      <name val="Calibri"/>
      <family val="2"/>
    </font>
    <font>
      <sz val="9"/>
      <color theme="0"/>
      <name val="Calibri"/>
      <family val="2"/>
    </font>
    <font>
      <sz val="9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3F3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5" fillId="0" borderId="0" xfId="0" pivotButton="1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7" fillId="0" borderId="0" xfId="0" applyFont="1"/>
    <xf numFmtId="0" fontId="3" fillId="0" borderId="0" xfId="0" applyFont="1" applyAlignment="1">
      <alignment horizontal="center"/>
    </xf>
    <xf numFmtId="9" fontId="7" fillId="0" borderId="0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9" fontId="7" fillId="0" borderId="0" xfId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0" fontId="0" fillId="0" borderId="0" xfId="0" applyNumberFormat="1"/>
    <xf numFmtId="0" fontId="5" fillId="0" borderId="0" xfId="0" applyNumberFormat="1" applyFont="1" applyAlignment="1">
      <alignment horizontal="center"/>
    </xf>
    <xf numFmtId="0" fontId="3" fillId="0" borderId="0" xfId="0" applyFont="1" applyAlignment="1"/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9" fontId="15" fillId="8" borderId="0" xfId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10" fontId="15" fillId="8" borderId="0" xfId="1" applyNumberFormat="1" applyFont="1" applyFill="1" applyBorder="1" applyAlignment="1">
      <alignment horizontal="center"/>
    </xf>
    <xf numFmtId="0" fontId="11" fillId="8" borderId="0" xfId="0" applyFont="1" applyFill="1" applyAlignment="1">
      <alignment horizontal="center" vertical="center" textRotation="255" wrapText="1"/>
    </xf>
    <xf numFmtId="0" fontId="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textRotation="255" wrapText="1"/>
    </xf>
    <xf numFmtId="0" fontId="4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Font="1" applyFill="1" applyAlignment="1"/>
    <xf numFmtId="10" fontId="3" fillId="0" borderId="0" xfId="1" applyNumberFormat="1" applyFont="1" applyFill="1" applyBorder="1" applyAlignment="1">
      <alignment horizontal="center"/>
    </xf>
    <xf numFmtId="9" fontId="7" fillId="0" borderId="0" xfId="1" applyFont="1" applyFill="1" applyBorder="1" applyAlignment="1">
      <alignment horizontal="center"/>
    </xf>
    <xf numFmtId="0" fontId="7" fillId="0" borderId="0" xfId="0" applyFont="1" applyFill="1"/>
    <xf numFmtId="0" fontId="4" fillId="9" borderId="0" xfId="0" applyFont="1" applyFill="1" applyAlignment="1">
      <alignment horizontal="center"/>
    </xf>
    <xf numFmtId="2" fontId="1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1" applyNumberFormat="1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165" fontId="3" fillId="10" borderId="0" xfId="1" applyNumberFormat="1" applyFont="1" applyFill="1" applyAlignment="1">
      <alignment horizontal="center"/>
    </xf>
    <xf numFmtId="2" fontId="12" fillId="10" borderId="0" xfId="0" applyNumberFormat="1" applyFont="1" applyFill="1" applyAlignment="1">
      <alignment horizontal="center"/>
    </xf>
    <xf numFmtId="165" fontId="3" fillId="10" borderId="0" xfId="1" applyNumberFormat="1" applyFont="1" applyFill="1" applyBorder="1" applyAlignment="1">
      <alignment horizontal="center"/>
    </xf>
    <xf numFmtId="0" fontId="3" fillId="10" borderId="0" xfId="1" applyNumberFormat="1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800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1" defaultTableStyle="TableStyleMedium2" defaultPivotStyle="PivotStyleLight16">
    <tableStyle name="Estilo de Segmentação de Dados 1" pivot="0" table="0" count="0" xr9:uid="{1DE1866E-5EDE-4EFB-89F7-C1E8E5D3131B}"/>
  </tableStyles>
  <colors>
    <mruColors>
      <color rgb="FFF3F3F7"/>
      <color rgb="FFFFE7E7"/>
      <color rgb="FFFFCDCD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an Bomfim" refreshedDate="45492.55594189815" createdVersion="8" refreshedVersion="8" minRefreshableVersion="3" recordCount="2035" xr:uid="{1B5864D5-6716-40A1-A69E-AD8FB945100F}">
  <cacheSource type="worksheet">
    <worksheetSource ref="A1:K1048576" sheet="PERFORMANCE AGENTES BRUTO"/>
  </cacheSource>
  <cacheFields count="11">
    <cacheField name="DATA" numFmtId="0">
      <sharedItems containsNonDate="0" containsDate="1" containsString="0" containsBlank="1" minDate="2024-07-01T00:00:00" maxDate="2024-07-17T00:00:00"/>
    </cacheField>
    <cacheField name="CPF AGENTE" numFmtId="0">
      <sharedItems containsString="0" containsBlank="1" containsNumber="1" containsInteger="1" minValue="700786708" maxValue="89282442772"/>
    </cacheField>
    <cacheField name="NOME OPERADOR" numFmtId="0">
      <sharedItems containsBlank="1" count="84">
        <s v="SILAS PONTES PEREIRA"/>
        <s v="IZABEL CRISTINA ALMEIDA"/>
        <s v="RAPHAEL LINS DE CAMPOS FROES"/>
        <s v="LAILA SILVA LOURENCO"/>
        <s v="CLAUDIA CEZARIA MARTINS"/>
        <s v="ANNE HELENA DOS SANTOS FERREIRA"/>
        <s v="ANA LUCIA DOS SANTOS"/>
        <s v="ROBERTO VINICIUS MARTINS DE SÁ"/>
        <s v="GILMARA BRAGA DA CONCEICAO CRUZ"/>
        <s v="MARTA DA PENHA NAZARIO"/>
        <s v="ALEXSANDRA DA SILVA SANTOS"/>
        <s v="MARCELE ROBERTA BASTOS DA SILVA"/>
        <s v="FRANKLIN MEDEIROS FIORE"/>
        <s v="ROBERTA DO DESTERRO SANTOS DAMASCENO"/>
        <s v="VANESSA DA COSTA LOPES"/>
        <s v="VANESSA COUTINHO DE ALMEIDA"/>
        <s v="FRANCIANE OLIVEIRA DA SILVA"/>
        <s v="RENATA CRISTINA ASSUMPCAO DA PENHA"/>
        <s v="RAFAEL DE OLIVEIRA GONÇALVES"/>
        <s v="VIVIAN REAL DUARTE"/>
        <s v="THAIS AMARAL DE SIQUEIRA DE OLIVEIRA"/>
        <s v="JOSIANE DE OLIVEIRA SOUZA"/>
        <s v="CRISTIANE MACEDO DE OLIVEIRA"/>
        <s v="TAMIRIS FREITAS DE SOUZA"/>
        <s v="RAMON NASCIMENTO VIANA"/>
        <s v="CLARINDA REGINA AZEREDO DE SOUZA"/>
        <s v="THIAGO PORTELA FERREIRA"/>
        <s v="ANGELICA GOMES DE SOUSA DE OLIVEIRA"/>
        <s v="THIAGO DOUGLAS VASCONCELOS COIMBRA"/>
        <s v="GEYCIANE NASCIMENTO RANGEL"/>
        <s v="LETÍCIA VIANNA RIBEIRO DE FREITAS"/>
        <s v="MARCELLA BARBOSA TOME"/>
        <s v="ADENILSON ALBUQUERQUE KIRK BRAZ"/>
        <s v="LUANA CARDOSO LIBERATO"/>
        <s v="JOSE AUGUSTO MOREIRA MASSENA"/>
        <s v="MYLLENE CAROLINE ARAUJO MARTINS"/>
        <s v="ROSIANNE SANTOS CALDAS"/>
        <s v="JEAN RODRIGUES DOS SANTOS"/>
        <s v="CAMILA MARTINS DOS SANTOS"/>
        <s v="RAIELEN DA SILVA MELLO"/>
        <s v="ISABELA GOMES MENDES DA SILVA"/>
        <s v="JULIANA DE CARVALHO DO NASCIMENTO"/>
        <s v="ROSELAINE DE PAULA MORAES"/>
        <s v="ANGELICA DE ARAUJO LOPES"/>
        <s v="LUIS FELIPE DIAS ALVES"/>
        <s v="MARIA EDUARDA BATISTA COSTA ESTEVAO"/>
        <s v="VITHORIA DA SILVA MOURA"/>
        <s v="THAYANNE DA SILVA LEITE"/>
        <s v="GABRIEL MOTA DA SILVA"/>
        <s v="JULIANA MIRANDA RIBEIRO"/>
        <s v="RENAN DE SA DA SILVA"/>
        <s v="KARINE TAYSE TAVARES PRESTES"/>
        <s v="AGATHA CRISTINA DE OLIVEIRA CANDIDO"/>
        <s v="JENNIFER DE PAULA DA CRUZ"/>
        <s v="KAREN FLORIANO DA SILVA E SILVA"/>
        <s v="BIANCA HERBELLA ESTEVES ANDRADE"/>
        <s v="VICTORIA EUGENIA DE SOUZA PROCOBIO"/>
        <s v="NATHALIA NAYARA SANTANA DE OLIVEIRA"/>
        <s v="EVELYN CHRISTINE SILVA DE BARROS"/>
        <s v="TAMIRES DOS SANTOS ESTEVES"/>
        <s v="POLIANA SOUSA MORAES"/>
        <s v="KETLIN NAZARE DA CRUZ"/>
        <s v="CARLOS EDUARDO SILVA DE MORAES"/>
        <s v="BRUNA CONSTANTINO MOURA"/>
        <s v="FERNANDA SABOIA DOS SANTOS"/>
        <s v="GLORIA MARIA DOS SANTOS TEIXEIRA"/>
        <s v="MARIA DAS GRACAS SILVA REIS"/>
        <s v="REGINA LUCIA CLEMENTE DOS SANTOS"/>
        <s v="GILCILENE MENEGUITE"/>
        <s v="JORGE LUIS CARUSO"/>
        <s v="CAIQUE MARQUES RANGEL"/>
        <s v="DANILO OLIVEIRA NUNES"/>
        <s v="GUSTAVO DE SOUZA FEITOZA"/>
        <s v="VICTOR HUGO MIRANDA PINHEIRO"/>
        <s v="ARICIA MARIA SANTOS SABINO"/>
        <s v="LUAN DA SILVA SANTOS BERNARDINO"/>
        <s v="VITORIA DE ALMEIDA SILVA"/>
        <s v="ANA JULIA LAECK FRANCISCO"/>
        <s v="SIMONE CARVALHO DE SOUZA"/>
        <s v="MARIANA FERREIRA GUIMARAES"/>
        <s v="RITA DE CASSIA SILVA VIEIRA"/>
        <s v="MARCIA DA SILVA CARDOSO"/>
        <s v="CLARICE DA COSTA DE AQUINO SILVA"/>
        <m/>
      </sharedItems>
    </cacheField>
    <cacheField name="ATENDIDAS" numFmtId="0">
      <sharedItems containsString="0" containsBlank="1" containsNumber="1" containsInteger="1" minValue="1" maxValue="375"/>
    </cacheField>
    <cacheField name="PREDITIVO" numFmtId="0">
      <sharedItems containsString="0" containsBlank="1" containsNumber="1" containsInteger="1" minValue="1" maxValue="366"/>
    </cacheField>
    <cacheField name="URA" numFmtId="0">
      <sharedItems containsString="0" containsBlank="1" containsNumber="1" containsInteger="1" minValue="0" maxValue="99"/>
    </cacheField>
    <cacheField name="RECEPTIVO" numFmtId="0">
      <sharedItems containsString="0" containsBlank="1" containsNumber="1" containsInteger="1" minValue="0" maxValue="16"/>
    </cacheField>
    <cacheField name="ACORDO" numFmtId="0">
      <sharedItems containsString="0" containsBlank="1" containsNumber="1" containsInteger="1" minValue="0" maxValue="24"/>
    </cacheField>
    <cacheField name="ACORDO_UNICO" numFmtId="0">
      <sharedItems containsString="0" containsBlank="1" containsNumber="1" containsInteger="1" minValue="0" maxValue="20"/>
    </cacheField>
    <cacheField name="ACIONAMENTO" numFmtId="0">
      <sharedItems containsString="0" containsBlank="1" containsNumber="1" containsInteger="1" minValue="0" maxValue="317"/>
    </cacheField>
    <cacheField name="CPC" numFmtId="0">
      <sharedItems containsString="0" containsBlank="1" containsNumber="1" containsInteger="1" minValue="0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an Bomfim" refreshedDate="45492.555942129628" createdVersion="8" refreshedVersion="8" minRefreshableVersion="3" recordCount="15" xr:uid="{21D1AC61-A570-448E-BD36-BCA405025DDD}">
  <cacheSource type="worksheet">
    <worksheetSource ref="A1:AA1048576" sheet="BASES E DISCAGENS TELES"/>
  </cacheSource>
  <cacheFields count="27">
    <cacheField name="BASE" numFmtId="0">
      <sharedItems containsBlank="1" count="5">
        <s v="Claro Móvel"/>
        <s v="GEVENUE CLARO FIXO"/>
        <s v="GEVENUE CLARO MOVEL"/>
        <s v="GEVENUE NET"/>
        <m/>
      </sharedItems>
    </cacheField>
    <cacheField name="CPF_UNICO" numFmtId="0">
      <sharedItems containsString="0" containsBlank="1" containsNumber="1" containsInteger="1" minValue="3822" maxValue="1038343"/>
    </cacheField>
    <cacheField name="PERFIL" numFmtId="0">
      <sharedItems containsBlank="1" count="5">
        <s v="Atraso (1081 a 1800)"/>
        <s v="Atraso (361 a 1080)"/>
        <s v="Atraso (91 a 360)"/>
        <s v="PDD (0 A 90)"/>
        <m/>
      </sharedItems>
    </cacheField>
    <cacheField name="CPF_UNICO_ATR" numFmtId="0">
      <sharedItems containsString="0" containsBlank="1" containsNumber="1" containsInteger="1" minValue="33" maxValue="507066"/>
    </cacheField>
    <cacheField name="CPF_PENETRADO" numFmtId="0">
      <sharedItems containsString="0" containsBlank="1" containsNumber="1" containsInteger="1" minValue="15" maxValue="67105"/>
    </cacheField>
    <cacheField name="TEL EPS" numFmtId="0">
      <sharedItems containsString="0" containsBlank="1" containsNumber="1" containsInteger="1" minValue="66" maxValue="769993"/>
    </cacheField>
    <cacheField name="DISCADO EPS" numFmtId="0">
      <sharedItems containsString="0" containsBlank="1" containsNumber="1" containsInteger="1" minValue="1087" maxValue="2912541"/>
    </cacheField>
    <cacheField name="ATENDIDO EPS" numFmtId="0">
      <sharedItems containsString="0" containsBlank="1" containsNumber="1" containsInteger="1" minValue="50" maxValue="76260"/>
    </cacheField>
    <cacheField name="%ALÔ EPS" numFmtId="0">
      <sharedItems containsString="0" containsBlank="1" containsNumber="1" minValue="0.83" maxValue="5.72"/>
    </cacheField>
    <cacheField name="%ATEND UNICO EPS" numFmtId="0">
      <sharedItems containsString="0" containsBlank="1" containsNumber="1" minValue="6.16" maxValue="30.43"/>
    </cacheField>
    <cacheField name="%TRAB EPS" numFmtId="0">
      <sharedItems containsString="0" containsBlank="1" containsNumber="1" minValue="3.3" maxValue="83.83"/>
    </cacheField>
    <cacheField name="%BLACKLIST EPS" numFmtId="0">
      <sharedItems containsString="0" containsBlank="1" containsNumber="1" minValue="4.87" maxValue="15.11"/>
    </cacheField>
    <cacheField name="DTMF EPS" numFmtId="0">
      <sharedItems containsString="0" containsBlank="1" containsNumber="1" containsInteger="1" minValue="0" maxValue="2282"/>
    </cacheField>
    <cacheField name="SPIN EPS" numFmtId="0">
      <sharedItems containsString="0" containsBlank="1" containsNumber="1" minValue="0.22" maxValue="37.19"/>
    </cacheField>
    <cacheField name="TEL HIGI" numFmtId="0">
      <sharedItems containsString="0" containsBlank="1" containsNumber="1" containsInteger="1" minValue="46" maxValue="776571"/>
    </cacheField>
    <cacheField name="DISCADO HIGI" numFmtId="0">
      <sharedItems containsString="0" containsBlank="1" containsNumber="1" containsInteger="1" minValue="409" maxValue="3306509"/>
    </cacheField>
    <cacheField name="ATENDIDO HIGI" numFmtId="0">
      <sharedItems containsString="0" containsBlank="1" containsNumber="1" containsInteger="1" minValue="5" maxValue="62835"/>
    </cacheField>
    <cacheField name="%ALÔ HIGI" numFmtId="0">
      <sharedItems containsString="0" containsBlank="1" containsNumber="1" minValue="0.7" maxValue="3.23"/>
    </cacheField>
    <cacheField name="%ATEND UNICO HIGI" numFmtId="0">
      <sharedItems containsString="0" containsBlank="1" containsNumber="1" minValue="5.73" maxValue="18.440000000000001"/>
    </cacheField>
    <cacheField name="%TRAB HIGI" numFmtId="0">
      <sharedItems containsString="0" containsBlank="1" containsNumber="1" minValue="3.41" maxValue="88.8"/>
    </cacheField>
    <cacheField name="%BLACKLIST HIGI" numFmtId="0">
      <sharedItems containsString="0" containsBlank="1" containsNumber="1" minValue="5.78" maxValue="15.96"/>
    </cacheField>
    <cacheField name="DTMF HIGI" numFmtId="0">
      <sharedItems containsString="0" containsBlank="1" containsNumber="1" containsInteger="1" minValue="0" maxValue="1368"/>
    </cacheField>
    <cacheField name="SPIN HIGI" numFmtId="0">
      <sharedItems containsString="0" containsBlank="1" containsNumber="1" minValue="0.16" maxValue="25.46"/>
    </cacheField>
    <cacheField name="ACORDO" numFmtId="0">
      <sharedItems containsString="0" containsBlank="1" containsNumber="1" containsInteger="1" minValue="18" maxValue="4543"/>
    </cacheField>
    <cacheField name="ACORDO_UNICO" numFmtId="0">
      <sharedItems containsString="0" containsBlank="1" containsNumber="1" containsInteger="1" minValue="17" maxValue="4144"/>
    </cacheField>
    <cacheField name="ACIONAMENTO" numFmtId="0">
      <sharedItems containsString="0" containsBlank="1" containsNumber="1" containsInteger="1" minValue="869" maxValue="28134"/>
    </cacheField>
    <cacheField name="CPC" numFmtId="0">
      <sharedItems containsString="0" containsBlank="1" containsNumber="1" containsInteger="1" minValue="34" maxValue="1272"/>
    </cacheField>
  </cacheFields>
  <extLst>
    <ext xmlns:x14="http://schemas.microsoft.com/office/spreadsheetml/2009/9/main" uri="{725AE2AE-9491-48be-B2B4-4EB974FC3084}">
      <x14:pivotCacheDefinition pivotCacheId="10372794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5">
  <r>
    <d v="2024-07-01T00:00:00"/>
    <n v="700786708"/>
    <x v="0"/>
    <n v="235"/>
    <n v="235"/>
    <n v="0"/>
    <n v="0"/>
    <n v="3"/>
    <n v="3"/>
    <n v="124"/>
    <n v="13"/>
  </r>
  <r>
    <d v="2024-07-01T00:00:00"/>
    <n v="1363612778"/>
    <x v="1"/>
    <n v="191"/>
    <n v="185"/>
    <n v="0"/>
    <n v="6"/>
    <n v="3"/>
    <n v="3"/>
    <n v="102"/>
    <n v="0"/>
  </r>
  <r>
    <d v="2024-07-01T00:00:00"/>
    <n v="4301768726"/>
    <x v="2"/>
    <n v="177"/>
    <n v="175"/>
    <n v="0"/>
    <n v="2"/>
    <n v="3"/>
    <n v="3"/>
    <n v="55"/>
    <n v="4"/>
  </r>
  <r>
    <d v="2024-07-01T00:00:00"/>
    <n v="5343081711"/>
    <x v="3"/>
    <n v="203"/>
    <n v="200"/>
    <n v="3"/>
    <n v="0"/>
    <n v="0"/>
    <n v="0"/>
    <n v="201"/>
    <n v="8"/>
  </r>
  <r>
    <d v="2024-07-01T00:00:00"/>
    <n v="5385807710"/>
    <x v="4"/>
    <n v="150"/>
    <n v="149"/>
    <n v="0"/>
    <n v="1"/>
    <n v="8"/>
    <n v="8"/>
    <n v="78"/>
    <n v="4"/>
  </r>
  <r>
    <d v="2024-07-01T00:00:00"/>
    <n v="7353724463"/>
    <x v="5"/>
    <n v="168"/>
    <n v="168"/>
    <n v="0"/>
    <n v="0"/>
    <n v="4"/>
    <n v="4"/>
    <n v="159"/>
    <n v="4"/>
  </r>
  <r>
    <d v="2024-07-01T00:00:00"/>
    <n v="7392333780"/>
    <x v="6"/>
    <n v="173"/>
    <n v="162"/>
    <n v="10"/>
    <n v="1"/>
    <n v="3"/>
    <n v="1"/>
    <n v="147"/>
    <n v="1"/>
  </r>
  <r>
    <d v="2024-07-01T00:00:00"/>
    <n v="7790493736"/>
    <x v="7"/>
    <n v="164"/>
    <n v="146"/>
    <n v="18"/>
    <n v="0"/>
    <n v="2"/>
    <n v="2"/>
    <n v="82"/>
    <n v="5"/>
  </r>
  <r>
    <d v="2024-07-01T00:00:00"/>
    <n v="8110014747"/>
    <x v="8"/>
    <n v="195"/>
    <n v="195"/>
    <n v="0"/>
    <n v="0"/>
    <n v="0"/>
    <n v="0"/>
    <n v="206"/>
    <n v="4"/>
  </r>
  <r>
    <d v="2024-07-01T00:00:00"/>
    <n v="9121614776"/>
    <x v="9"/>
    <n v="140"/>
    <n v="140"/>
    <n v="0"/>
    <n v="0"/>
    <n v="2"/>
    <n v="2"/>
    <n v="155"/>
    <n v="4"/>
  </r>
  <r>
    <d v="2024-07-01T00:00:00"/>
    <n v="9192135706"/>
    <x v="10"/>
    <n v="164"/>
    <n v="164"/>
    <n v="0"/>
    <n v="0"/>
    <n v="4"/>
    <n v="4"/>
    <n v="170"/>
    <n v="4"/>
  </r>
  <r>
    <d v="2024-07-01T00:00:00"/>
    <n v="9330391745"/>
    <x v="11"/>
    <n v="118"/>
    <n v="115"/>
    <n v="0"/>
    <n v="3"/>
    <n v="1"/>
    <n v="1"/>
    <n v="109"/>
    <n v="3"/>
  </r>
  <r>
    <d v="2024-07-01T00:00:00"/>
    <n v="9352778707"/>
    <x v="12"/>
    <n v="297"/>
    <n v="194"/>
    <n v="99"/>
    <n v="4"/>
    <n v="7"/>
    <n v="6"/>
    <n v="74"/>
    <n v="32"/>
  </r>
  <r>
    <d v="2024-07-01T00:00:00"/>
    <n v="9487843779"/>
    <x v="13"/>
    <n v="150"/>
    <n v="144"/>
    <n v="4"/>
    <n v="2"/>
    <n v="6"/>
    <n v="4"/>
    <n v="123"/>
    <n v="2"/>
  </r>
  <r>
    <d v="2024-07-01T00:00:00"/>
    <n v="9770502707"/>
    <x v="14"/>
    <n v="143"/>
    <n v="119"/>
    <n v="24"/>
    <n v="0"/>
    <n v="10"/>
    <n v="10"/>
    <n v="94"/>
    <n v="8"/>
  </r>
  <r>
    <d v="2024-07-01T00:00:00"/>
    <n v="10330334727"/>
    <x v="15"/>
    <n v="182"/>
    <n v="178"/>
    <n v="4"/>
    <n v="0"/>
    <n v="3"/>
    <n v="3"/>
    <n v="176"/>
    <n v="5"/>
  </r>
  <r>
    <d v="2024-07-01T00:00:00"/>
    <n v="10385719795"/>
    <x v="16"/>
    <n v="178"/>
    <n v="177"/>
    <n v="0"/>
    <n v="1"/>
    <n v="3"/>
    <n v="2"/>
    <n v="189"/>
    <n v="7"/>
  </r>
  <r>
    <d v="2024-07-01T00:00:00"/>
    <n v="10463584724"/>
    <x v="17"/>
    <n v="111"/>
    <n v="109"/>
    <n v="0"/>
    <n v="2"/>
    <n v="2"/>
    <n v="2"/>
    <n v="108"/>
    <n v="1"/>
  </r>
  <r>
    <d v="2024-07-01T00:00:00"/>
    <n v="10693066733"/>
    <x v="18"/>
    <n v="144"/>
    <n v="111"/>
    <n v="31"/>
    <n v="2"/>
    <n v="13"/>
    <n v="10"/>
    <n v="0"/>
    <n v="0"/>
  </r>
  <r>
    <d v="2024-07-01T00:00:00"/>
    <n v="11459114710"/>
    <x v="19"/>
    <n v="99"/>
    <n v="98"/>
    <n v="0"/>
    <n v="1"/>
    <n v="6"/>
    <n v="6"/>
    <n v="111"/>
    <n v="2"/>
  </r>
  <r>
    <d v="2024-07-01T00:00:00"/>
    <n v="11624446736"/>
    <x v="20"/>
    <n v="206"/>
    <n v="206"/>
    <n v="0"/>
    <n v="0"/>
    <n v="1"/>
    <n v="1"/>
    <n v="228"/>
    <n v="4"/>
  </r>
  <r>
    <d v="2024-07-01T00:00:00"/>
    <n v="12178285759"/>
    <x v="21"/>
    <n v="168"/>
    <n v="168"/>
    <n v="0"/>
    <n v="0"/>
    <n v="4"/>
    <n v="2"/>
    <n v="178"/>
    <n v="5"/>
  </r>
  <r>
    <d v="2024-07-01T00:00:00"/>
    <n v="12246797764"/>
    <x v="22"/>
    <n v="307"/>
    <n v="257"/>
    <n v="49"/>
    <n v="1"/>
    <n v="14"/>
    <n v="10"/>
    <n v="136"/>
    <n v="5"/>
  </r>
  <r>
    <d v="2024-07-01T00:00:00"/>
    <n v="12653878771"/>
    <x v="23"/>
    <n v="159"/>
    <n v="111"/>
    <n v="45"/>
    <n v="3"/>
    <n v="12"/>
    <n v="9"/>
    <n v="124"/>
    <n v="8"/>
  </r>
  <r>
    <d v="2024-07-01T00:00:00"/>
    <n v="12872256750"/>
    <x v="24"/>
    <n v="184"/>
    <n v="134"/>
    <n v="46"/>
    <n v="4"/>
    <n v="15"/>
    <n v="15"/>
    <n v="112"/>
    <n v="13"/>
  </r>
  <r>
    <d v="2024-07-01T00:00:00"/>
    <n v="13018510780"/>
    <x v="25"/>
    <n v="251"/>
    <n v="211"/>
    <n v="40"/>
    <n v="0"/>
    <n v="6"/>
    <n v="6"/>
    <n v="120"/>
    <n v="7"/>
  </r>
  <r>
    <d v="2024-07-01T00:00:00"/>
    <n v="13098248785"/>
    <x v="26"/>
    <n v="154"/>
    <n v="154"/>
    <n v="0"/>
    <n v="0"/>
    <n v="2"/>
    <n v="2"/>
    <n v="164"/>
    <n v="2"/>
  </r>
  <r>
    <d v="2024-07-01T00:00:00"/>
    <n v="13180723793"/>
    <x v="27"/>
    <n v="178"/>
    <n v="171"/>
    <n v="0"/>
    <n v="7"/>
    <n v="2"/>
    <n v="2"/>
    <n v="196"/>
    <n v="6"/>
  </r>
  <r>
    <d v="2024-07-01T00:00:00"/>
    <n v="13307420798"/>
    <x v="28"/>
    <n v="179"/>
    <n v="166"/>
    <n v="0"/>
    <n v="13"/>
    <n v="3"/>
    <n v="3"/>
    <n v="177"/>
    <n v="6"/>
  </r>
  <r>
    <d v="2024-07-01T00:00:00"/>
    <n v="13352255792"/>
    <x v="29"/>
    <n v="226"/>
    <n v="226"/>
    <n v="0"/>
    <n v="0"/>
    <n v="2"/>
    <n v="2"/>
    <n v="177"/>
    <n v="11"/>
  </r>
  <r>
    <d v="2024-07-01T00:00:00"/>
    <n v="13358328740"/>
    <x v="30"/>
    <n v="208"/>
    <n v="172"/>
    <n v="34"/>
    <n v="2"/>
    <n v="18"/>
    <n v="16"/>
    <n v="124"/>
    <n v="4"/>
  </r>
  <r>
    <d v="2024-07-01T00:00:00"/>
    <n v="13734576784"/>
    <x v="31"/>
    <n v="187"/>
    <n v="181"/>
    <n v="5"/>
    <n v="1"/>
    <n v="4"/>
    <n v="4"/>
    <n v="192"/>
    <n v="4"/>
  </r>
  <r>
    <d v="2024-07-01T00:00:00"/>
    <n v="14019475733"/>
    <x v="32"/>
    <n v="155"/>
    <n v="148"/>
    <n v="0"/>
    <n v="7"/>
    <n v="7"/>
    <n v="7"/>
    <n v="132"/>
    <n v="7"/>
  </r>
  <r>
    <d v="2024-07-01T00:00:00"/>
    <n v="14128513784"/>
    <x v="33"/>
    <n v="114"/>
    <n v="104"/>
    <n v="0"/>
    <n v="10"/>
    <n v="2"/>
    <n v="2"/>
    <n v="103"/>
    <n v="4"/>
  </r>
  <r>
    <d v="2024-07-01T00:00:00"/>
    <n v="14808938707"/>
    <x v="34"/>
    <n v="207"/>
    <n v="171"/>
    <n v="36"/>
    <n v="0"/>
    <n v="15"/>
    <n v="15"/>
    <n v="75"/>
    <n v="7"/>
  </r>
  <r>
    <d v="2024-07-01T00:00:00"/>
    <n v="14887456760"/>
    <x v="35"/>
    <n v="148"/>
    <n v="91"/>
    <n v="55"/>
    <n v="2"/>
    <n v="6"/>
    <n v="6"/>
    <n v="109"/>
    <n v="16"/>
  </r>
  <r>
    <d v="2024-07-01T00:00:00"/>
    <n v="14995991700"/>
    <x v="36"/>
    <n v="223"/>
    <n v="150"/>
    <n v="69"/>
    <n v="4"/>
    <n v="17"/>
    <n v="15"/>
    <n v="58"/>
    <n v="29"/>
  </r>
  <r>
    <d v="2024-07-01T00:00:00"/>
    <n v="15448767770"/>
    <x v="37"/>
    <n v="129"/>
    <n v="129"/>
    <n v="0"/>
    <n v="0"/>
    <n v="5"/>
    <n v="5"/>
    <n v="120"/>
    <n v="7"/>
  </r>
  <r>
    <d v="2024-07-01T00:00:00"/>
    <n v="15519532770"/>
    <x v="38"/>
    <n v="204"/>
    <n v="199"/>
    <n v="4"/>
    <n v="1"/>
    <n v="6"/>
    <n v="6"/>
    <n v="193"/>
    <n v="3"/>
  </r>
  <r>
    <d v="2024-07-01T00:00:00"/>
    <n v="15566710751"/>
    <x v="39"/>
    <n v="153"/>
    <n v="150"/>
    <n v="2"/>
    <n v="1"/>
    <n v="2"/>
    <n v="2"/>
    <n v="145"/>
    <n v="2"/>
  </r>
  <r>
    <d v="2024-07-01T00:00:00"/>
    <n v="15578521703"/>
    <x v="40"/>
    <n v="202"/>
    <n v="168"/>
    <n v="34"/>
    <n v="0"/>
    <n v="7"/>
    <n v="4"/>
    <n v="179"/>
    <n v="17"/>
  </r>
  <r>
    <d v="2024-07-01T00:00:00"/>
    <n v="15695671744"/>
    <x v="41"/>
    <n v="168"/>
    <n v="162"/>
    <n v="5"/>
    <n v="1"/>
    <n v="4"/>
    <n v="2"/>
    <n v="181"/>
    <n v="6"/>
  </r>
  <r>
    <d v="2024-07-01T00:00:00"/>
    <n v="15761081717"/>
    <x v="42"/>
    <n v="136"/>
    <n v="124"/>
    <n v="0"/>
    <n v="12"/>
    <n v="1"/>
    <n v="1"/>
    <n v="130"/>
    <n v="13"/>
  </r>
  <r>
    <d v="2024-07-01T00:00:00"/>
    <n v="15960123746"/>
    <x v="43"/>
    <n v="208"/>
    <n v="201"/>
    <n v="0"/>
    <n v="7"/>
    <n v="5"/>
    <n v="5"/>
    <n v="188"/>
    <n v="4"/>
  </r>
  <r>
    <d v="2024-07-01T00:00:00"/>
    <n v="16233842735"/>
    <x v="44"/>
    <n v="204"/>
    <n v="194"/>
    <n v="9"/>
    <n v="1"/>
    <n v="3"/>
    <n v="2"/>
    <n v="200"/>
    <n v="3"/>
  </r>
  <r>
    <d v="2024-07-01T00:00:00"/>
    <n v="16305695776"/>
    <x v="45"/>
    <n v="179"/>
    <n v="179"/>
    <n v="0"/>
    <n v="0"/>
    <n v="1"/>
    <n v="1"/>
    <n v="178"/>
    <n v="7"/>
  </r>
  <r>
    <d v="2024-07-01T00:00:00"/>
    <n v="16473594736"/>
    <x v="46"/>
    <n v="287"/>
    <n v="239"/>
    <n v="47"/>
    <n v="1"/>
    <n v="8"/>
    <n v="8"/>
    <n v="147"/>
    <n v="12"/>
  </r>
  <r>
    <d v="2024-07-01T00:00:00"/>
    <n v="16512203798"/>
    <x v="47"/>
    <n v="191"/>
    <n v="190"/>
    <n v="0"/>
    <n v="1"/>
    <n v="3"/>
    <n v="3"/>
    <n v="188"/>
    <n v="6"/>
  </r>
  <r>
    <d v="2024-07-01T00:00:00"/>
    <n v="17189175709"/>
    <x v="48"/>
    <n v="178"/>
    <n v="173"/>
    <n v="5"/>
    <n v="0"/>
    <n v="4"/>
    <n v="4"/>
    <n v="184"/>
    <n v="7"/>
  </r>
  <r>
    <d v="2024-07-01T00:00:00"/>
    <n v="17355886797"/>
    <x v="49"/>
    <n v="226"/>
    <n v="214"/>
    <n v="0"/>
    <n v="12"/>
    <n v="6"/>
    <n v="4"/>
    <n v="233"/>
    <n v="8"/>
  </r>
  <r>
    <d v="2024-07-01T00:00:00"/>
    <n v="17391201758"/>
    <x v="50"/>
    <n v="263"/>
    <n v="233"/>
    <n v="30"/>
    <n v="0"/>
    <n v="12"/>
    <n v="11"/>
    <n v="163"/>
    <n v="14"/>
  </r>
  <r>
    <d v="2024-07-01T00:00:00"/>
    <n v="17441058716"/>
    <x v="51"/>
    <n v="156"/>
    <n v="155"/>
    <n v="0"/>
    <n v="1"/>
    <n v="1"/>
    <n v="1"/>
    <n v="159"/>
    <n v="1"/>
  </r>
  <r>
    <d v="2024-07-01T00:00:00"/>
    <n v="17654279752"/>
    <x v="52"/>
    <n v="161"/>
    <n v="161"/>
    <n v="0"/>
    <n v="0"/>
    <n v="2"/>
    <n v="2"/>
    <n v="0"/>
    <n v="0"/>
  </r>
  <r>
    <d v="2024-07-01T00:00:00"/>
    <n v="17690990770"/>
    <x v="53"/>
    <n v="179"/>
    <n v="173"/>
    <n v="5"/>
    <n v="1"/>
    <n v="1"/>
    <n v="1"/>
    <n v="33"/>
    <n v="1"/>
  </r>
  <r>
    <d v="2024-07-01T00:00:00"/>
    <n v="17922355777"/>
    <x v="54"/>
    <n v="208"/>
    <n v="203"/>
    <n v="5"/>
    <n v="0"/>
    <n v="2"/>
    <n v="2"/>
    <n v="206"/>
    <n v="5"/>
  </r>
  <r>
    <d v="2024-07-01T00:00:00"/>
    <n v="18326779741"/>
    <x v="55"/>
    <n v="157"/>
    <n v="156"/>
    <n v="0"/>
    <n v="1"/>
    <n v="6"/>
    <n v="5"/>
    <n v="179"/>
    <n v="5"/>
  </r>
  <r>
    <d v="2024-07-01T00:00:00"/>
    <n v="18602833733"/>
    <x v="56"/>
    <n v="259"/>
    <n v="257"/>
    <n v="0"/>
    <n v="2"/>
    <n v="6"/>
    <n v="6"/>
    <n v="273"/>
    <n v="7"/>
  </r>
  <r>
    <d v="2024-07-01T00:00:00"/>
    <n v="18921925783"/>
    <x v="57"/>
    <n v="188"/>
    <n v="182"/>
    <n v="6"/>
    <n v="0"/>
    <n v="2"/>
    <n v="1"/>
    <n v="155"/>
    <n v="3"/>
  </r>
  <r>
    <d v="2024-07-01T00:00:00"/>
    <n v="19016124730"/>
    <x v="58"/>
    <n v="180"/>
    <n v="179"/>
    <n v="0"/>
    <n v="1"/>
    <n v="0"/>
    <n v="0"/>
    <n v="202"/>
    <n v="7"/>
  </r>
  <r>
    <d v="2024-07-01T00:00:00"/>
    <n v="19765188730"/>
    <x v="59"/>
    <n v="209"/>
    <n v="203"/>
    <n v="6"/>
    <n v="0"/>
    <n v="2"/>
    <n v="1"/>
    <n v="211"/>
    <n v="15"/>
  </r>
  <r>
    <d v="2024-07-01T00:00:00"/>
    <n v="20133948706"/>
    <x v="60"/>
    <n v="109"/>
    <n v="109"/>
    <n v="0"/>
    <n v="0"/>
    <n v="0"/>
    <n v="0"/>
    <n v="38"/>
    <n v="17"/>
  </r>
  <r>
    <d v="2024-07-01T00:00:00"/>
    <n v="20584624751"/>
    <x v="61"/>
    <n v="209"/>
    <n v="177"/>
    <n v="32"/>
    <n v="0"/>
    <n v="8"/>
    <n v="8"/>
    <n v="167"/>
    <n v="17"/>
  </r>
  <r>
    <d v="2024-07-01T00:00:00"/>
    <n v="21040328733"/>
    <x v="62"/>
    <n v="183"/>
    <n v="143"/>
    <n v="36"/>
    <n v="4"/>
    <n v="7"/>
    <n v="7"/>
    <n v="123"/>
    <n v="11"/>
  </r>
  <r>
    <d v="2024-07-01T00:00:00"/>
    <n v="21086127773"/>
    <x v="63"/>
    <n v="103"/>
    <n v="103"/>
    <n v="0"/>
    <n v="0"/>
    <n v="0"/>
    <n v="0"/>
    <n v="51"/>
    <n v="18"/>
  </r>
  <r>
    <d v="2024-07-01T00:00:00"/>
    <n v="22149595729"/>
    <x v="64"/>
    <n v="182"/>
    <n v="153"/>
    <n v="28"/>
    <n v="1"/>
    <n v="7"/>
    <n v="6"/>
    <n v="130"/>
    <n v="18"/>
  </r>
  <r>
    <d v="2024-07-01T00:00:00"/>
    <n v="54804191704"/>
    <x v="65"/>
    <n v="143"/>
    <n v="138"/>
    <n v="0"/>
    <n v="5"/>
    <n v="4"/>
    <n v="2"/>
    <n v="144"/>
    <n v="2"/>
  </r>
  <r>
    <d v="2024-07-01T00:00:00"/>
    <n v="59468637700"/>
    <x v="66"/>
    <n v="167"/>
    <n v="108"/>
    <n v="55"/>
    <n v="4"/>
    <n v="8"/>
    <n v="8"/>
    <n v="34"/>
    <n v="5"/>
  </r>
  <r>
    <d v="2024-07-01T00:00:00"/>
    <n v="84950455753"/>
    <x v="67"/>
    <n v="279"/>
    <n v="212"/>
    <n v="64"/>
    <n v="3"/>
    <n v="17"/>
    <n v="16"/>
    <n v="156"/>
    <n v="16"/>
  </r>
  <r>
    <d v="2024-07-01T00:00:00"/>
    <n v="88775909715"/>
    <x v="68"/>
    <n v="101"/>
    <n v="89"/>
    <n v="12"/>
    <n v="0"/>
    <n v="6"/>
    <n v="3"/>
    <n v="63"/>
    <n v="3"/>
  </r>
  <r>
    <d v="2024-07-01T00:00:00"/>
    <n v="89282442772"/>
    <x v="69"/>
    <n v="251"/>
    <n v="207"/>
    <n v="43"/>
    <n v="1"/>
    <n v="6"/>
    <n v="6"/>
    <n v="116"/>
    <n v="9"/>
  </r>
  <r>
    <d v="2024-07-02T00:00:00"/>
    <n v="700786708"/>
    <x v="0"/>
    <n v="90"/>
    <n v="90"/>
    <n v="0"/>
    <n v="0"/>
    <n v="1"/>
    <n v="1"/>
    <n v="73"/>
    <n v="4"/>
  </r>
  <r>
    <d v="2024-07-02T00:00:00"/>
    <n v="1363612778"/>
    <x v="1"/>
    <n v="190"/>
    <n v="180"/>
    <n v="0"/>
    <n v="10"/>
    <n v="2"/>
    <n v="2"/>
    <n v="84"/>
    <n v="2"/>
  </r>
  <r>
    <d v="2024-07-02T00:00:00"/>
    <n v="4301768726"/>
    <x v="2"/>
    <n v="133"/>
    <n v="130"/>
    <n v="0"/>
    <n v="3"/>
    <n v="3"/>
    <n v="1"/>
    <n v="38"/>
    <n v="0"/>
  </r>
  <r>
    <d v="2024-07-02T00:00:00"/>
    <n v="5343081711"/>
    <x v="3"/>
    <n v="197"/>
    <n v="164"/>
    <n v="32"/>
    <n v="1"/>
    <n v="7"/>
    <n v="4"/>
    <n v="143"/>
    <n v="9"/>
  </r>
  <r>
    <d v="2024-07-02T00:00:00"/>
    <n v="5385807710"/>
    <x v="4"/>
    <n v="121"/>
    <n v="119"/>
    <n v="0"/>
    <n v="2"/>
    <n v="5"/>
    <n v="4"/>
    <n v="59"/>
    <n v="3"/>
  </r>
  <r>
    <d v="2024-07-02T00:00:00"/>
    <n v="6654698703"/>
    <x v="70"/>
    <n v="151"/>
    <n v="145"/>
    <n v="5"/>
    <n v="1"/>
    <n v="9"/>
    <n v="9"/>
    <n v="69"/>
    <n v="15"/>
  </r>
  <r>
    <d v="2024-07-02T00:00:00"/>
    <n v="7353724463"/>
    <x v="5"/>
    <n v="136"/>
    <n v="135"/>
    <n v="0"/>
    <n v="1"/>
    <n v="7"/>
    <n v="7"/>
    <n v="135"/>
    <n v="6"/>
  </r>
  <r>
    <d v="2024-07-02T00:00:00"/>
    <n v="7392333780"/>
    <x v="6"/>
    <n v="208"/>
    <n v="166"/>
    <n v="42"/>
    <n v="0"/>
    <n v="5"/>
    <n v="5"/>
    <n v="142"/>
    <n v="9"/>
  </r>
  <r>
    <d v="2024-07-02T00:00:00"/>
    <n v="7790493736"/>
    <x v="7"/>
    <n v="71"/>
    <n v="33"/>
    <n v="38"/>
    <n v="0"/>
    <n v="11"/>
    <n v="11"/>
    <n v="40"/>
    <n v="3"/>
  </r>
  <r>
    <d v="2024-07-02T00:00:00"/>
    <n v="8110014747"/>
    <x v="8"/>
    <n v="154"/>
    <n v="154"/>
    <n v="0"/>
    <n v="0"/>
    <n v="2"/>
    <n v="2"/>
    <n v="168"/>
    <n v="7"/>
  </r>
  <r>
    <d v="2024-07-02T00:00:00"/>
    <n v="9121614776"/>
    <x v="9"/>
    <n v="146"/>
    <n v="145"/>
    <n v="0"/>
    <n v="1"/>
    <n v="3"/>
    <n v="3"/>
    <n v="163"/>
    <n v="1"/>
  </r>
  <r>
    <d v="2024-07-02T00:00:00"/>
    <n v="9192135706"/>
    <x v="10"/>
    <n v="143"/>
    <n v="143"/>
    <n v="0"/>
    <n v="0"/>
    <n v="1"/>
    <n v="1"/>
    <n v="144"/>
    <n v="3"/>
  </r>
  <r>
    <d v="2024-07-02T00:00:00"/>
    <n v="9330391745"/>
    <x v="11"/>
    <n v="128"/>
    <n v="121"/>
    <n v="0"/>
    <n v="7"/>
    <n v="1"/>
    <n v="1"/>
    <n v="114"/>
    <n v="4"/>
  </r>
  <r>
    <d v="2024-07-02T00:00:00"/>
    <n v="9352778707"/>
    <x v="12"/>
    <n v="301"/>
    <n v="293"/>
    <n v="6"/>
    <n v="2"/>
    <n v="13"/>
    <n v="8"/>
    <n v="92"/>
    <n v="25"/>
  </r>
  <r>
    <d v="2024-07-02T00:00:00"/>
    <n v="9487843779"/>
    <x v="13"/>
    <n v="190"/>
    <n v="160"/>
    <n v="30"/>
    <n v="0"/>
    <n v="9"/>
    <n v="5"/>
    <n v="147"/>
    <n v="5"/>
  </r>
  <r>
    <d v="2024-07-02T00:00:00"/>
    <n v="9770502707"/>
    <x v="14"/>
    <n v="107"/>
    <n v="54"/>
    <n v="52"/>
    <n v="1"/>
    <n v="8"/>
    <n v="8"/>
    <n v="83"/>
    <n v="12"/>
  </r>
  <r>
    <d v="2024-07-02T00:00:00"/>
    <n v="10330334727"/>
    <x v="15"/>
    <n v="183"/>
    <n v="151"/>
    <n v="31"/>
    <n v="1"/>
    <n v="7"/>
    <n v="5"/>
    <n v="176"/>
    <n v="7"/>
  </r>
  <r>
    <d v="2024-07-02T00:00:00"/>
    <n v="10385719795"/>
    <x v="16"/>
    <n v="111"/>
    <n v="110"/>
    <n v="0"/>
    <n v="1"/>
    <n v="4"/>
    <n v="4"/>
    <n v="127"/>
    <n v="2"/>
  </r>
  <r>
    <d v="2024-07-02T00:00:00"/>
    <n v="10463584724"/>
    <x v="17"/>
    <n v="167"/>
    <n v="167"/>
    <n v="0"/>
    <n v="0"/>
    <n v="9"/>
    <n v="9"/>
    <n v="174"/>
    <n v="1"/>
  </r>
  <r>
    <d v="2024-07-02T00:00:00"/>
    <n v="10693066733"/>
    <x v="18"/>
    <n v="176"/>
    <n v="168"/>
    <n v="7"/>
    <n v="1"/>
    <n v="19"/>
    <n v="15"/>
    <n v="0"/>
    <n v="0"/>
  </r>
  <r>
    <d v="2024-07-02T00:00:00"/>
    <n v="11459114710"/>
    <x v="19"/>
    <n v="99"/>
    <n v="98"/>
    <n v="0"/>
    <n v="1"/>
    <n v="2"/>
    <n v="2"/>
    <n v="115"/>
    <n v="5"/>
  </r>
  <r>
    <d v="2024-07-02T00:00:00"/>
    <n v="11624446736"/>
    <x v="20"/>
    <n v="155"/>
    <n v="153"/>
    <n v="0"/>
    <n v="2"/>
    <n v="0"/>
    <n v="0"/>
    <n v="159"/>
    <n v="0"/>
  </r>
  <r>
    <d v="2024-07-02T00:00:00"/>
    <n v="12178285759"/>
    <x v="21"/>
    <n v="139"/>
    <n v="138"/>
    <n v="0"/>
    <n v="1"/>
    <n v="3"/>
    <n v="3"/>
    <n v="142"/>
    <n v="3"/>
  </r>
  <r>
    <d v="2024-07-02T00:00:00"/>
    <n v="12246797764"/>
    <x v="22"/>
    <n v="179"/>
    <n v="104"/>
    <n v="75"/>
    <n v="0"/>
    <n v="12"/>
    <n v="10"/>
    <n v="87"/>
    <n v="8"/>
  </r>
  <r>
    <d v="2024-07-02T00:00:00"/>
    <n v="12653878771"/>
    <x v="23"/>
    <n v="204"/>
    <n v="201"/>
    <n v="0"/>
    <n v="3"/>
    <n v="13"/>
    <n v="10"/>
    <n v="130"/>
    <n v="8"/>
  </r>
  <r>
    <d v="2024-07-02T00:00:00"/>
    <n v="12872256750"/>
    <x v="24"/>
    <n v="191"/>
    <n v="185"/>
    <n v="3"/>
    <n v="3"/>
    <n v="15"/>
    <n v="9"/>
    <n v="124"/>
    <n v="10"/>
  </r>
  <r>
    <d v="2024-07-02T00:00:00"/>
    <n v="13018510780"/>
    <x v="25"/>
    <n v="175"/>
    <n v="87"/>
    <n v="85"/>
    <n v="3"/>
    <n v="7"/>
    <n v="6"/>
    <n v="87"/>
    <n v="9"/>
  </r>
  <r>
    <d v="2024-07-02T00:00:00"/>
    <n v="13098248785"/>
    <x v="26"/>
    <n v="142"/>
    <n v="142"/>
    <n v="0"/>
    <n v="0"/>
    <n v="2"/>
    <n v="2"/>
    <n v="149"/>
    <n v="1"/>
  </r>
  <r>
    <d v="2024-07-02T00:00:00"/>
    <n v="13180723793"/>
    <x v="27"/>
    <n v="166"/>
    <n v="156"/>
    <n v="0"/>
    <n v="10"/>
    <n v="5"/>
    <n v="3"/>
    <n v="178"/>
    <n v="5"/>
  </r>
  <r>
    <d v="2024-07-02T00:00:00"/>
    <n v="13307420798"/>
    <x v="28"/>
    <n v="185"/>
    <n v="178"/>
    <n v="0"/>
    <n v="7"/>
    <n v="3"/>
    <n v="3"/>
    <n v="160"/>
    <n v="4"/>
  </r>
  <r>
    <d v="2024-07-02T00:00:00"/>
    <n v="13352255792"/>
    <x v="29"/>
    <n v="102"/>
    <n v="102"/>
    <n v="0"/>
    <n v="0"/>
    <n v="1"/>
    <n v="1"/>
    <n v="79"/>
    <n v="0"/>
  </r>
  <r>
    <d v="2024-07-02T00:00:00"/>
    <n v="13358328740"/>
    <x v="30"/>
    <n v="162"/>
    <n v="82"/>
    <n v="80"/>
    <n v="0"/>
    <n v="14"/>
    <n v="12"/>
    <n v="83"/>
    <n v="4"/>
  </r>
  <r>
    <d v="2024-07-02T00:00:00"/>
    <n v="13734576784"/>
    <x v="31"/>
    <n v="163"/>
    <n v="137"/>
    <n v="26"/>
    <n v="0"/>
    <n v="10"/>
    <n v="7"/>
    <n v="159"/>
    <n v="6"/>
  </r>
  <r>
    <d v="2024-07-02T00:00:00"/>
    <n v="14019475733"/>
    <x v="32"/>
    <n v="155"/>
    <n v="144"/>
    <n v="0"/>
    <n v="11"/>
    <n v="2"/>
    <n v="2"/>
    <n v="125"/>
    <n v="4"/>
  </r>
  <r>
    <d v="2024-07-02T00:00:00"/>
    <n v="14128513784"/>
    <x v="33"/>
    <n v="160"/>
    <n v="152"/>
    <n v="0"/>
    <n v="8"/>
    <n v="4"/>
    <n v="4"/>
    <n v="126"/>
    <n v="4"/>
  </r>
  <r>
    <d v="2024-07-02T00:00:00"/>
    <n v="14373773785"/>
    <x v="71"/>
    <n v="192"/>
    <n v="190"/>
    <n v="0"/>
    <n v="2"/>
    <n v="3"/>
    <n v="2"/>
    <n v="169"/>
    <n v="6"/>
  </r>
  <r>
    <d v="2024-07-02T00:00:00"/>
    <n v="14644032794"/>
    <x v="72"/>
    <n v="204"/>
    <n v="202"/>
    <n v="0"/>
    <n v="2"/>
    <n v="3"/>
    <n v="3"/>
    <n v="198"/>
    <n v="2"/>
  </r>
  <r>
    <d v="2024-07-02T00:00:00"/>
    <n v="14808938707"/>
    <x v="34"/>
    <n v="151"/>
    <n v="81"/>
    <n v="67"/>
    <n v="3"/>
    <n v="11"/>
    <n v="6"/>
    <n v="68"/>
    <n v="9"/>
  </r>
  <r>
    <d v="2024-07-02T00:00:00"/>
    <n v="14995991700"/>
    <x v="36"/>
    <n v="264"/>
    <n v="252"/>
    <n v="7"/>
    <n v="5"/>
    <n v="22"/>
    <n v="19"/>
    <n v="66"/>
    <n v="22"/>
  </r>
  <r>
    <d v="2024-07-02T00:00:00"/>
    <n v="15448767770"/>
    <x v="37"/>
    <n v="138"/>
    <n v="136"/>
    <n v="0"/>
    <n v="2"/>
    <n v="2"/>
    <n v="0"/>
    <n v="126"/>
    <n v="6"/>
  </r>
  <r>
    <d v="2024-07-02T00:00:00"/>
    <n v="15519532770"/>
    <x v="38"/>
    <n v="164"/>
    <n v="139"/>
    <n v="25"/>
    <n v="0"/>
    <n v="5"/>
    <n v="5"/>
    <n v="132"/>
    <n v="5"/>
  </r>
  <r>
    <d v="2024-07-02T00:00:00"/>
    <n v="15566710751"/>
    <x v="39"/>
    <n v="260"/>
    <n v="220"/>
    <n v="39"/>
    <n v="1"/>
    <n v="1"/>
    <n v="1"/>
    <n v="229"/>
    <n v="4"/>
  </r>
  <r>
    <d v="2024-07-02T00:00:00"/>
    <n v="15695671744"/>
    <x v="41"/>
    <n v="183"/>
    <n v="144"/>
    <n v="39"/>
    <n v="0"/>
    <n v="6"/>
    <n v="4"/>
    <n v="171"/>
    <n v="17"/>
  </r>
  <r>
    <d v="2024-07-02T00:00:00"/>
    <n v="15761081717"/>
    <x v="42"/>
    <n v="134"/>
    <n v="129"/>
    <n v="0"/>
    <n v="5"/>
    <n v="0"/>
    <n v="0"/>
    <n v="123"/>
    <n v="5"/>
  </r>
  <r>
    <d v="2024-07-02T00:00:00"/>
    <n v="15960123746"/>
    <x v="43"/>
    <n v="169"/>
    <n v="159"/>
    <n v="0"/>
    <n v="10"/>
    <n v="5"/>
    <n v="3"/>
    <n v="161"/>
    <n v="11"/>
  </r>
  <r>
    <d v="2024-07-02T00:00:00"/>
    <n v="16173601710"/>
    <x v="73"/>
    <n v="218"/>
    <n v="204"/>
    <n v="8"/>
    <n v="6"/>
    <n v="13"/>
    <n v="13"/>
    <n v="62"/>
    <n v="8"/>
  </r>
  <r>
    <d v="2024-07-02T00:00:00"/>
    <n v="16233842735"/>
    <x v="44"/>
    <n v="174"/>
    <n v="133"/>
    <n v="38"/>
    <n v="3"/>
    <n v="9"/>
    <n v="6"/>
    <n v="172"/>
    <n v="8"/>
  </r>
  <r>
    <d v="2024-07-02T00:00:00"/>
    <n v="16305695776"/>
    <x v="45"/>
    <n v="143"/>
    <n v="143"/>
    <n v="0"/>
    <n v="0"/>
    <n v="4"/>
    <n v="4"/>
    <n v="152"/>
    <n v="4"/>
  </r>
  <r>
    <d v="2024-07-02T00:00:00"/>
    <n v="16512203798"/>
    <x v="47"/>
    <n v="152"/>
    <n v="151"/>
    <n v="0"/>
    <n v="1"/>
    <n v="3"/>
    <n v="3"/>
    <n v="151"/>
    <n v="2"/>
  </r>
  <r>
    <d v="2024-07-02T00:00:00"/>
    <n v="17189175709"/>
    <x v="48"/>
    <n v="175"/>
    <n v="143"/>
    <n v="30"/>
    <n v="2"/>
    <n v="8"/>
    <n v="8"/>
    <n v="155"/>
    <n v="6"/>
  </r>
  <r>
    <d v="2024-07-02T00:00:00"/>
    <n v="17355886797"/>
    <x v="49"/>
    <n v="214"/>
    <n v="204"/>
    <n v="0"/>
    <n v="10"/>
    <n v="7"/>
    <n v="7"/>
    <n v="189"/>
    <n v="7"/>
  </r>
  <r>
    <d v="2024-07-02T00:00:00"/>
    <n v="17391201758"/>
    <x v="50"/>
    <n v="216"/>
    <n v="117"/>
    <n v="94"/>
    <n v="5"/>
    <n v="8"/>
    <n v="8"/>
    <n v="90"/>
    <n v="4"/>
  </r>
  <r>
    <d v="2024-07-02T00:00:00"/>
    <n v="17441058716"/>
    <x v="51"/>
    <n v="135"/>
    <n v="135"/>
    <n v="0"/>
    <n v="0"/>
    <n v="1"/>
    <n v="1"/>
    <n v="144"/>
    <n v="1"/>
  </r>
  <r>
    <d v="2024-07-02T00:00:00"/>
    <n v="17654279752"/>
    <x v="52"/>
    <n v="115"/>
    <n v="113"/>
    <n v="0"/>
    <n v="2"/>
    <n v="3"/>
    <n v="1"/>
    <n v="0"/>
    <n v="0"/>
  </r>
  <r>
    <d v="2024-07-02T00:00:00"/>
    <n v="17690990770"/>
    <x v="53"/>
    <n v="192"/>
    <n v="159"/>
    <n v="32"/>
    <n v="1"/>
    <n v="4"/>
    <n v="4"/>
    <n v="28"/>
    <n v="2"/>
  </r>
  <r>
    <d v="2024-07-02T00:00:00"/>
    <n v="17789783718"/>
    <x v="74"/>
    <n v="278"/>
    <n v="277"/>
    <n v="0"/>
    <n v="1"/>
    <n v="2"/>
    <n v="2"/>
    <n v="210"/>
    <n v="4"/>
  </r>
  <r>
    <d v="2024-07-02T00:00:00"/>
    <n v="17922355777"/>
    <x v="54"/>
    <n v="231"/>
    <n v="179"/>
    <n v="52"/>
    <n v="0"/>
    <n v="4"/>
    <n v="4"/>
    <n v="209"/>
    <n v="9"/>
  </r>
  <r>
    <d v="2024-07-02T00:00:00"/>
    <n v="18326779741"/>
    <x v="55"/>
    <n v="103"/>
    <n v="102"/>
    <n v="0"/>
    <n v="1"/>
    <n v="2"/>
    <n v="2"/>
    <n v="115"/>
    <n v="6"/>
  </r>
  <r>
    <d v="2024-07-02T00:00:00"/>
    <n v="18456646717"/>
    <x v="75"/>
    <n v="188"/>
    <n v="182"/>
    <n v="6"/>
    <n v="0"/>
    <n v="8"/>
    <n v="8"/>
    <n v="136"/>
    <n v="11"/>
  </r>
  <r>
    <d v="2024-07-02T00:00:00"/>
    <n v="18602833733"/>
    <x v="56"/>
    <n v="136"/>
    <n v="136"/>
    <n v="0"/>
    <n v="0"/>
    <n v="2"/>
    <n v="0"/>
    <n v="157"/>
    <n v="1"/>
  </r>
  <r>
    <d v="2024-07-02T00:00:00"/>
    <n v="18921925783"/>
    <x v="57"/>
    <n v="234"/>
    <n v="189"/>
    <n v="45"/>
    <n v="0"/>
    <n v="3"/>
    <n v="3"/>
    <n v="176"/>
    <n v="9"/>
  </r>
  <r>
    <d v="2024-07-02T00:00:00"/>
    <n v="19016124730"/>
    <x v="58"/>
    <n v="153"/>
    <n v="151"/>
    <n v="0"/>
    <n v="2"/>
    <n v="1"/>
    <n v="1"/>
    <n v="165"/>
    <n v="1"/>
  </r>
  <r>
    <d v="2024-07-02T00:00:00"/>
    <n v="19765188730"/>
    <x v="59"/>
    <n v="239"/>
    <n v="193"/>
    <n v="46"/>
    <n v="0"/>
    <n v="10"/>
    <n v="10"/>
    <n v="222"/>
    <n v="16"/>
  </r>
  <r>
    <d v="2024-07-02T00:00:00"/>
    <n v="20279052782"/>
    <x v="76"/>
    <n v="146"/>
    <n v="146"/>
    <n v="0"/>
    <n v="0"/>
    <n v="0"/>
    <n v="0"/>
    <n v="54"/>
    <n v="18"/>
  </r>
  <r>
    <d v="2024-07-02T00:00:00"/>
    <n v="20584624751"/>
    <x v="61"/>
    <n v="126"/>
    <n v="81"/>
    <n v="45"/>
    <n v="0"/>
    <n v="12"/>
    <n v="12"/>
    <n v="108"/>
    <n v="11"/>
  </r>
  <r>
    <d v="2024-07-02T00:00:00"/>
    <n v="54804191704"/>
    <x v="65"/>
    <n v="158"/>
    <n v="115"/>
    <n v="38"/>
    <n v="5"/>
    <n v="11"/>
    <n v="11"/>
    <n v="112"/>
    <n v="6"/>
  </r>
  <r>
    <d v="2024-07-02T00:00:00"/>
    <n v="59468637700"/>
    <x v="66"/>
    <n v="179"/>
    <n v="176"/>
    <n v="3"/>
    <n v="0"/>
    <n v="7"/>
    <n v="7"/>
    <n v="48"/>
    <n v="5"/>
  </r>
  <r>
    <d v="2024-07-02T00:00:00"/>
    <n v="84950455753"/>
    <x v="67"/>
    <n v="221"/>
    <n v="204"/>
    <n v="10"/>
    <n v="7"/>
    <n v="9"/>
    <n v="9"/>
    <n v="143"/>
    <n v="14"/>
  </r>
  <r>
    <d v="2024-07-02T00:00:00"/>
    <n v="88775909715"/>
    <x v="68"/>
    <n v="174"/>
    <n v="101"/>
    <n v="72"/>
    <n v="1"/>
    <n v="8"/>
    <n v="8"/>
    <n v="95"/>
    <n v="7"/>
  </r>
  <r>
    <d v="2024-07-02T00:00:00"/>
    <n v="89282442772"/>
    <x v="69"/>
    <n v="122"/>
    <n v="69"/>
    <n v="51"/>
    <n v="2"/>
    <n v="12"/>
    <n v="12"/>
    <n v="71"/>
    <n v="16"/>
  </r>
  <r>
    <d v="2024-07-03T00:00:00"/>
    <n v="700786708"/>
    <x v="0"/>
    <n v="145"/>
    <n v="142"/>
    <n v="0"/>
    <n v="3"/>
    <n v="2"/>
    <n v="2"/>
    <n v="89"/>
    <n v="10"/>
  </r>
  <r>
    <d v="2024-07-03T00:00:00"/>
    <n v="1363612778"/>
    <x v="1"/>
    <n v="222"/>
    <n v="216"/>
    <n v="0"/>
    <n v="6"/>
    <n v="4"/>
    <n v="2"/>
    <n v="98"/>
    <n v="0"/>
  </r>
  <r>
    <d v="2024-07-03T00:00:00"/>
    <n v="4301768726"/>
    <x v="2"/>
    <n v="191"/>
    <n v="191"/>
    <n v="0"/>
    <n v="0"/>
    <n v="5"/>
    <n v="5"/>
    <n v="57"/>
    <n v="1"/>
  </r>
  <r>
    <d v="2024-07-03T00:00:00"/>
    <n v="5343081711"/>
    <x v="3"/>
    <n v="121"/>
    <n v="101"/>
    <n v="20"/>
    <n v="0"/>
    <n v="6"/>
    <n v="6"/>
    <n v="97"/>
    <n v="13"/>
  </r>
  <r>
    <d v="2024-07-03T00:00:00"/>
    <n v="5385807710"/>
    <x v="4"/>
    <n v="179"/>
    <n v="178"/>
    <n v="0"/>
    <n v="1"/>
    <n v="6"/>
    <n v="6"/>
    <n v="100"/>
    <n v="3"/>
  </r>
  <r>
    <d v="2024-07-03T00:00:00"/>
    <n v="6654698703"/>
    <x v="70"/>
    <n v="134"/>
    <n v="114"/>
    <n v="18"/>
    <n v="2"/>
    <n v="9"/>
    <n v="9"/>
    <n v="90"/>
    <n v="7"/>
  </r>
  <r>
    <d v="2024-07-03T00:00:00"/>
    <n v="7353724463"/>
    <x v="5"/>
    <n v="150"/>
    <n v="149"/>
    <n v="0"/>
    <n v="1"/>
    <n v="3"/>
    <n v="3"/>
    <n v="142"/>
    <n v="4"/>
  </r>
  <r>
    <d v="2024-07-03T00:00:00"/>
    <n v="7392333780"/>
    <x v="6"/>
    <n v="153"/>
    <n v="123"/>
    <n v="29"/>
    <n v="1"/>
    <n v="7"/>
    <n v="6"/>
    <n v="105"/>
    <n v="2"/>
  </r>
  <r>
    <d v="2024-07-03T00:00:00"/>
    <n v="7790493736"/>
    <x v="7"/>
    <n v="125"/>
    <n v="101"/>
    <n v="23"/>
    <n v="1"/>
    <n v="5"/>
    <n v="5"/>
    <n v="82"/>
    <n v="4"/>
  </r>
  <r>
    <d v="2024-07-03T00:00:00"/>
    <n v="8110014747"/>
    <x v="8"/>
    <n v="179"/>
    <n v="179"/>
    <n v="0"/>
    <n v="0"/>
    <n v="4"/>
    <n v="4"/>
    <n v="177"/>
    <n v="7"/>
  </r>
  <r>
    <d v="2024-07-03T00:00:00"/>
    <n v="9121614776"/>
    <x v="9"/>
    <n v="154"/>
    <n v="152"/>
    <n v="0"/>
    <n v="2"/>
    <n v="3"/>
    <n v="3"/>
    <n v="160"/>
    <n v="7"/>
  </r>
  <r>
    <d v="2024-07-03T00:00:00"/>
    <n v="9192135706"/>
    <x v="10"/>
    <n v="200"/>
    <n v="200"/>
    <n v="0"/>
    <n v="0"/>
    <n v="1"/>
    <n v="1"/>
    <n v="189"/>
    <n v="4"/>
  </r>
  <r>
    <d v="2024-07-03T00:00:00"/>
    <n v="9330391745"/>
    <x v="11"/>
    <n v="168"/>
    <n v="163"/>
    <n v="0"/>
    <n v="5"/>
    <n v="5"/>
    <n v="3"/>
    <n v="140"/>
    <n v="6"/>
  </r>
  <r>
    <d v="2024-07-03T00:00:00"/>
    <n v="9352778707"/>
    <x v="12"/>
    <n v="241"/>
    <n v="216"/>
    <n v="24"/>
    <n v="1"/>
    <n v="5"/>
    <n v="5"/>
    <n v="58"/>
    <n v="14"/>
  </r>
  <r>
    <d v="2024-07-03T00:00:00"/>
    <n v="9487843779"/>
    <x v="13"/>
    <n v="156"/>
    <n v="136"/>
    <n v="19"/>
    <n v="1"/>
    <n v="6"/>
    <n v="6"/>
    <n v="115"/>
    <n v="2"/>
  </r>
  <r>
    <d v="2024-07-03T00:00:00"/>
    <n v="9770502707"/>
    <x v="14"/>
    <n v="104"/>
    <n v="82"/>
    <n v="22"/>
    <n v="0"/>
    <n v="6"/>
    <n v="5"/>
    <n v="74"/>
    <n v="7"/>
  </r>
  <r>
    <d v="2024-07-03T00:00:00"/>
    <n v="10330334727"/>
    <x v="15"/>
    <n v="145"/>
    <n v="112"/>
    <n v="33"/>
    <n v="0"/>
    <n v="6"/>
    <n v="6"/>
    <n v="128"/>
    <n v="8"/>
  </r>
  <r>
    <d v="2024-07-03T00:00:00"/>
    <n v="10385719795"/>
    <x v="16"/>
    <n v="128"/>
    <n v="126"/>
    <n v="0"/>
    <n v="2"/>
    <n v="6"/>
    <n v="3"/>
    <n v="133"/>
    <n v="9"/>
  </r>
  <r>
    <d v="2024-07-03T00:00:00"/>
    <n v="10463584724"/>
    <x v="17"/>
    <n v="96"/>
    <n v="95"/>
    <n v="0"/>
    <n v="1"/>
    <n v="4"/>
    <n v="3"/>
    <n v="97"/>
    <n v="5"/>
  </r>
  <r>
    <d v="2024-07-03T00:00:00"/>
    <n v="10693066733"/>
    <x v="18"/>
    <n v="155"/>
    <n v="136"/>
    <n v="16"/>
    <n v="3"/>
    <n v="6"/>
    <n v="6"/>
    <n v="0"/>
    <n v="0"/>
  </r>
  <r>
    <d v="2024-07-03T00:00:00"/>
    <n v="11459114710"/>
    <x v="19"/>
    <n v="117"/>
    <n v="115"/>
    <n v="0"/>
    <n v="2"/>
    <n v="3"/>
    <n v="3"/>
    <n v="119"/>
    <n v="4"/>
  </r>
  <r>
    <d v="2024-07-03T00:00:00"/>
    <n v="11624446736"/>
    <x v="20"/>
    <n v="192"/>
    <n v="191"/>
    <n v="0"/>
    <n v="1"/>
    <n v="3"/>
    <n v="3"/>
    <n v="191"/>
    <n v="2"/>
  </r>
  <r>
    <d v="2024-07-03T00:00:00"/>
    <n v="12178285759"/>
    <x v="21"/>
    <n v="174"/>
    <n v="173"/>
    <n v="0"/>
    <n v="1"/>
    <n v="3"/>
    <n v="3"/>
    <n v="171"/>
    <n v="2"/>
  </r>
  <r>
    <d v="2024-07-03T00:00:00"/>
    <n v="12246797764"/>
    <x v="22"/>
    <n v="187"/>
    <n v="148"/>
    <n v="35"/>
    <n v="4"/>
    <n v="8"/>
    <n v="7"/>
    <n v="123"/>
    <n v="4"/>
  </r>
  <r>
    <d v="2024-07-03T00:00:00"/>
    <n v="12653878771"/>
    <x v="23"/>
    <n v="181"/>
    <n v="178"/>
    <n v="1"/>
    <n v="2"/>
    <n v="4"/>
    <n v="2"/>
    <n v="165"/>
    <n v="5"/>
  </r>
  <r>
    <d v="2024-07-03T00:00:00"/>
    <n v="12872256750"/>
    <x v="24"/>
    <n v="175"/>
    <n v="157"/>
    <n v="15"/>
    <n v="3"/>
    <n v="10"/>
    <n v="10"/>
    <n v="130"/>
    <n v="13"/>
  </r>
  <r>
    <d v="2024-07-03T00:00:00"/>
    <n v="13018510780"/>
    <x v="25"/>
    <n v="187"/>
    <n v="149"/>
    <n v="35"/>
    <n v="3"/>
    <n v="7"/>
    <n v="7"/>
    <n v="109"/>
    <n v="8"/>
  </r>
  <r>
    <d v="2024-07-03T00:00:00"/>
    <n v="13098248785"/>
    <x v="26"/>
    <n v="164"/>
    <n v="164"/>
    <n v="0"/>
    <n v="0"/>
    <n v="3"/>
    <n v="3"/>
    <n v="152"/>
    <n v="3"/>
  </r>
  <r>
    <d v="2024-07-03T00:00:00"/>
    <n v="13180723793"/>
    <x v="27"/>
    <n v="175"/>
    <n v="165"/>
    <n v="0"/>
    <n v="10"/>
    <n v="7"/>
    <n v="7"/>
    <n v="190"/>
    <n v="7"/>
  </r>
  <r>
    <d v="2024-07-03T00:00:00"/>
    <n v="13307420798"/>
    <x v="28"/>
    <n v="185"/>
    <n v="175"/>
    <n v="0"/>
    <n v="10"/>
    <n v="4"/>
    <n v="4"/>
    <n v="179"/>
    <n v="6"/>
  </r>
  <r>
    <d v="2024-07-03T00:00:00"/>
    <n v="13352255792"/>
    <x v="29"/>
    <n v="152"/>
    <n v="151"/>
    <n v="0"/>
    <n v="1"/>
    <n v="3"/>
    <n v="3"/>
    <n v="113"/>
    <n v="6"/>
  </r>
  <r>
    <d v="2024-07-03T00:00:00"/>
    <n v="13358328740"/>
    <x v="30"/>
    <n v="288"/>
    <n v="228"/>
    <n v="58"/>
    <n v="2"/>
    <n v="4"/>
    <n v="4"/>
    <n v="251"/>
    <n v="10"/>
  </r>
  <r>
    <d v="2024-07-03T00:00:00"/>
    <n v="13734576784"/>
    <x v="31"/>
    <n v="127"/>
    <n v="107"/>
    <n v="19"/>
    <n v="1"/>
    <n v="6"/>
    <n v="6"/>
    <n v="122"/>
    <n v="0"/>
  </r>
  <r>
    <d v="2024-07-03T00:00:00"/>
    <n v="14019475733"/>
    <x v="32"/>
    <n v="193"/>
    <n v="184"/>
    <n v="0"/>
    <n v="9"/>
    <n v="7"/>
    <n v="6"/>
    <n v="149"/>
    <n v="4"/>
  </r>
  <r>
    <d v="2024-07-03T00:00:00"/>
    <n v="14128513784"/>
    <x v="33"/>
    <n v="233"/>
    <n v="227"/>
    <n v="0"/>
    <n v="6"/>
    <n v="6"/>
    <n v="4"/>
    <n v="165"/>
    <n v="3"/>
  </r>
  <r>
    <d v="2024-07-03T00:00:00"/>
    <n v="14373773785"/>
    <x v="71"/>
    <n v="144"/>
    <n v="143"/>
    <n v="0"/>
    <n v="1"/>
    <n v="1"/>
    <n v="1"/>
    <n v="116"/>
    <n v="1"/>
  </r>
  <r>
    <d v="2024-07-03T00:00:00"/>
    <n v="14644032794"/>
    <x v="72"/>
    <n v="138"/>
    <n v="137"/>
    <n v="0"/>
    <n v="1"/>
    <n v="4"/>
    <n v="3"/>
    <n v="109"/>
    <n v="6"/>
  </r>
  <r>
    <d v="2024-07-03T00:00:00"/>
    <n v="14995991700"/>
    <x v="36"/>
    <n v="224"/>
    <n v="198"/>
    <n v="21"/>
    <n v="5"/>
    <n v="8"/>
    <n v="6"/>
    <n v="40"/>
    <n v="16"/>
  </r>
  <r>
    <d v="2024-07-03T00:00:00"/>
    <n v="15448767770"/>
    <x v="37"/>
    <n v="121"/>
    <n v="120"/>
    <n v="0"/>
    <n v="1"/>
    <n v="5"/>
    <n v="5"/>
    <n v="119"/>
    <n v="5"/>
  </r>
  <r>
    <d v="2024-07-03T00:00:00"/>
    <n v="15519532770"/>
    <x v="38"/>
    <n v="131"/>
    <n v="116"/>
    <n v="15"/>
    <n v="0"/>
    <n v="8"/>
    <n v="8"/>
    <n v="103"/>
    <n v="3"/>
  </r>
  <r>
    <d v="2024-07-03T00:00:00"/>
    <n v="15566710751"/>
    <x v="39"/>
    <n v="162"/>
    <n v="134"/>
    <n v="27"/>
    <n v="1"/>
    <n v="3"/>
    <n v="3"/>
    <n v="135"/>
    <n v="4"/>
  </r>
  <r>
    <d v="2024-07-03T00:00:00"/>
    <n v="15578521703"/>
    <x v="40"/>
    <n v="158"/>
    <n v="120"/>
    <n v="37"/>
    <n v="1"/>
    <n v="13"/>
    <n v="11"/>
    <n v="158"/>
    <n v="15"/>
  </r>
  <r>
    <d v="2024-07-03T00:00:00"/>
    <n v="15695671744"/>
    <x v="41"/>
    <n v="177"/>
    <n v="147"/>
    <n v="30"/>
    <n v="0"/>
    <n v="5"/>
    <n v="3"/>
    <n v="147"/>
    <n v="7"/>
  </r>
  <r>
    <d v="2024-07-03T00:00:00"/>
    <n v="15761081717"/>
    <x v="42"/>
    <n v="150"/>
    <n v="143"/>
    <n v="0"/>
    <n v="7"/>
    <n v="2"/>
    <n v="2"/>
    <n v="151"/>
    <n v="3"/>
  </r>
  <r>
    <d v="2024-07-03T00:00:00"/>
    <n v="15960123746"/>
    <x v="43"/>
    <n v="238"/>
    <n v="231"/>
    <n v="0"/>
    <n v="7"/>
    <n v="9"/>
    <n v="9"/>
    <n v="224"/>
    <n v="3"/>
  </r>
  <r>
    <d v="2024-07-03T00:00:00"/>
    <n v="16173601710"/>
    <x v="73"/>
    <n v="158"/>
    <n v="144"/>
    <n v="11"/>
    <n v="3"/>
    <n v="10"/>
    <n v="10"/>
    <n v="58"/>
    <n v="4"/>
  </r>
  <r>
    <d v="2024-07-03T00:00:00"/>
    <n v="16233842735"/>
    <x v="44"/>
    <n v="175"/>
    <n v="150"/>
    <n v="25"/>
    <n v="0"/>
    <n v="5"/>
    <n v="5"/>
    <n v="142"/>
    <n v="6"/>
  </r>
  <r>
    <d v="2024-07-03T00:00:00"/>
    <n v="16305695776"/>
    <x v="45"/>
    <n v="155"/>
    <n v="154"/>
    <n v="0"/>
    <n v="1"/>
    <n v="1"/>
    <n v="1"/>
    <n v="153"/>
    <n v="4"/>
  </r>
  <r>
    <d v="2024-07-03T00:00:00"/>
    <n v="16512203798"/>
    <x v="47"/>
    <n v="184"/>
    <n v="182"/>
    <n v="0"/>
    <n v="2"/>
    <n v="3"/>
    <n v="3"/>
    <n v="170"/>
    <n v="10"/>
  </r>
  <r>
    <d v="2024-07-03T00:00:00"/>
    <n v="17189175709"/>
    <x v="48"/>
    <n v="128"/>
    <n v="113"/>
    <n v="15"/>
    <n v="0"/>
    <n v="6"/>
    <n v="6"/>
    <n v="103"/>
    <n v="4"/>
  </r>
  <r>
    <d v="2024-07-03T00:00:00"/>
    <n v="17355886797"/>
    <x v="49"/>
    <n v="273"/>
    <n v="268"/>
    <n v="0"/>
    <n v="5"/>
    <n v="5"/>
    <n v="5"/>
    <n v="236"/>
    <n v="12"/>
  </r>
  <r>
    <d v="2024-07-03T00:00:00"/>
    <n v="17391201758"/>
    <x v="50"/>
    <n v="223"/>
    <n v="173"/>
    <n v="47"/>
    <n v="3"/>
    <n v="7"/>
    <n v="5"/>
    <n v="136"/>
    <n v="9"/>
  </r>
  <r>
    <d v="2024-07-03T00:00:00"/>
    <n v="17441058716"/>
    <x v="51"/>
    <n v="141"/>
    <n v="139"/>
    <n v="0"/>
    <n v="2"/>
    <n v="5"/>
    <n v="5"/>
    <n v="130"/>
    <n v="6"/>
  </r>
  <r>
    <d v="2024-07-03T00:00:00"/>
    <n v="17654279752"/>
    <x v="52"/>
    <n v="135"/>
    <n v="133"/>
    <n v="0"/>
    <n v="2"/>
    <n v="7"/>
    <n v="7"/>
    <n v="0"/>
    <n v="0"/>
  </r>
  <r>
    <d v="2024-07-03T00:00:00"/>
    <n v="17690990770"/>
    <x v="53"/>
    <n v="152"/>
    <n v="127"/>
    <n v="21"/>
    <n v="4"/>
    <n v="4"/>
    <n v="3"/>
    <n v="42"/>
    <n v="7"/>
  </r>
  <r>
    <d v="2024-07-03T00:00:00"/>
    <n v="17789783718"/>
    <x v="74"/>
    <n v="214"/>
    <n v="214"/>
    <n v="0"/>
    <n v="0"/>
    <n v="0"/>
    <n v="0"/>
    <n v="140"/>
    <n v="2"/>
  </r>
  <r>
    <d v="2024-07-03T00:00:00"/>
    <n v="17922355777"/>
    <x v="54"/>
    <n v="180"/>
    <n v="147"/>
    <n v="33"/>
    <n v="0"/>
    <n v="4"/>
    <n v="4"/>
    <n v="141"/>
    <n v="7"/>
  </r>
  <r>
    <d v="2024-07-03T00:00:00"/>
    <n v="18326779741"/>
    <x v="55"/>
    <n v="171"/>
    <n v="171"/>
    <n v="0"/>
    <n v="0"/>
    <n v="8"/>
    <n v="8"/>
    <n v="176"/>
    <n v="4"/>
  </r>
  <r>
    <d v="2024-07-03T00:00:00"/>
    <n v="18456646717"/>
    <x v="75"/>
    <n v="163"/>
    <n v="144"/>
    <n v="16"/>
    <n v="3"/>
    <n v="11"/>
    <n v="8"/>
    <n v="144"/>
    <n v="8"/>
  </r>
  <r>
    <d v="2024-07-03T00:00:00"/>
    <n v="18602833733"/>
    <x v="56"/>
    <n v="165"/>
    <n v="165"/>
    <n v="0"/>
    <n v="0"/>
    <n v="3"/>
    <n v="3"/>
    <n v="180"/>
    <n v="4"/>
  </r>
  <r>
    <d v="2024-07-03T00:00:00"/>
    <n v="18921925783"/>
    <x v="57"/>
    <n v="189"/>
    <n v="166"/>
    <n v="22"/>
    <n v="1"/>
    <n v="1"/>
    <n v="1"/>
    <n v="139"/>
    <n v="0"/>
  </r>
  <r>
    <d v="2024-07-03T00:00:00"/>
    <n v="19016124730"/>
    <x v="58"/>
    <n v="167"/>
    <n v="167"/>
    <n v="0"/>
    <n v="0"/>
    <n v="3"/>
    <n v="3"/>
    <n v="176"/>
    <n v="6"/>
  </r>
  <r>
    <d v="2024-07-03T00:00:00"/>
    <n v="19765188730"/>
    <x v="59"/>
    <n v="146"/>
    <n v="121"/>
    <n v="25"/>
    <n v="0"/>
    <n v="7"/>
    <n v="7"/>
    <n v="119"/>
    <n v="10"/>
  </r>
  <r>
    <d v="2024-07-03T00:00:00"/>
    <n v="20279052782"/>
    <x v="76"/>
    <n v="146"/>
    <n v="146"/>
    <n v="0"/>
    <n v="0"/>
    <n v="0"/>
    <n v="0"/>
    <n v="61"/>
    <n v="17"/>
  </r>
  <r>
    <d v="2024-07-03T00:00:00"/>
    <n v="20584624751"/>
    <x v="61"/>
    <n v="192"/>
    <n v="155"/>
    <n v="34"/>
    <n v="3"/>
    <n v="4"/>
    <n v="4"/>
    <n v="159"/>
    <n v="8"/>
  </r>
  <r>
    <d v="2024-07-03T00:00:00"/>
    <n v="20833454790"/>
    <x v="77"/>
    <n v="116"/>
    <n v="116"/>
    <n v="0"/>
    <n v="0"/>
    <n v="0"/>
    <n v="0"/>
    <n v="74"/>
    <n v="42"/>
  </r>
  <r>
    <d v="2024-07-03T00:00:00"/>
    <n v="21040328733"/>
    <x v="62"/>
    <n v="202"/>
    <n v="165"/>
    <n v="35"/>
    <n v="2"/>
    <n v="4"/>
    <n v="4"/>
    <n v="164"/>
    <n v="2"/>
  </r>
  <r>
    <d v="2024-07-03T00:00:00"/>
    <n v="21086127773"/>
    <x v="63"/>
    <n v="132"/>
    <n v="132"/>
    <n v="0"/>
    <n v="0"/>
    <n v="0"/>
    <n v="0"/>
    <n v="98"/>
    <n v="22"/>
  </r>
  <r>
    <d v="2024-07-03T00:00:00"/>
    <n v="22149595729"/>
    <x v="64"/>
    <n v="162"/>
    <n v="122"/>
    <n v="38"/>
    <n v="2"/>
    <n v="5"/>
    <n v="5"/>
    <n v="128"/>
    <n v="19"/>
  </r>
  <r>
    <d v="2024-07-03T00:00:00"/>
    <n v="54804191704"/>
    <x v="65"/>
    <n v="171"/>
    <n v="135"/>
    <n v="33"/>
    <n v="3"/>
    <n v="7"/>
    <n v="7"/>
    <n v="112"/>
    <n v="12"/>
  </r>
  <r>
    <d v="2024-07-03T00:00:00"/>
    <n v="59468637700"/>
    <x v="66"/>
    <n v="124"/>
    <n v="108"/>
    <n v="11"/>
    <n v="5"/>
    <n v="7"/>
    <n v="5"/>
    <n v="43"/>
    <n v="6"/>
  </r>
  <r>
    <d v="2024-07-03T00:00:00"/>
    <n v="88775909715"/>
    <x v="68"/>
    <n v="217"/>
    <n v="168"/>
    <n v="43"/>
    <n v="6"/>
    <n v="9"/>
    <n v="7"/>
    <n v="115"/>
    <n v="7"/>
  </r>
  <r>
    <d v="2024-07-03T00:00:00"/>
    <n v="89282442772"/>
    <x v="69"/>
    <n v="115"/>
    <n v="96"/>
    <n v="16"/>
    <n v="3"/>
    <n v="8"/>
    <n v="7"/>
    <n v="71"/>
    <n v="9"/>
  </r>
  <r>
    <d v="2024-07-04T00:00:00"/>
    <n v="700786708"/>
    <x v="0"/>
    <n v="157"/>
    <n v="155"/>
    <n v="0"/>
    <n v="2"/>
    <n v="3"/>
    <n v="3"/>
    <n v="92"/>
    <n v="5"/>
  </r>
  <r>
    <d v="2024-07-04T00:00:00"/>
    <n v="4301768726"/>
    <x v="2"/>
    <n v="190"/>
    <n v="190"/>
    <n v="0"/>
    <n v="0"/>
    <n v="5"/>
    <n v="2"/>
    <n v="41"/>
    <n v="2"/>
  </r>
  <r>
    <d v="2024-07-04T00:00:00"/>
    <n v="5343081711"/>
    <x v="3"/>
    <n v="214"/>
    <n v="197"/>
    <n v="17"/>
    <n v="0"/>
    <n v="2"/>
    <n v="2"/>
    <n v="194"/>
    <n v="9"/>
  </r>
  <r>
    <d v="2024-07-04T00:00:00"/>
    <n v="5385807710"/>
    <x v="4"/>
    <n v="166"/>
    <n v="166"/>
    <n v="0"/>
    <n v="0"/>
    <n v="4"/>
    <n v="4"/>
    <n v="91"/>
    <n v="5"/>
  </r>
  <r>
    <d v="2024-07-04T00:00:00"/>
    <n v="6654698703"/>
    <x v="70"/>
    <n v="138"/>
    <n v="122"/>
    <n v="10"/>
    <n v="6"/>
    <n v="3"/>
    <n v="3"/>
    <n v="82"/>
    <n v="14"/>
  </r>
  <r>
    <d v="2024-07-04T00:00:00"/>
    <n v="7353724463"/>
    <x v="5"/>
    <n v="177"/>
    <n v="177"/>
    <n v="0"/>
    <n v="0"/>
    <n v="6"/>
    <n v="6"/>
    <n v="174"/>
    <n v="3"/>
  </r>
  <r>
    <d v="2024-07-04T00:00:00"/>
    <n v="7392333780"/>
    <x v="6"/>
    <n v="189"/>
    <n v="162"/>
    <n v="26"/>
    <n v="1"/>
    <n v="6"/>
    <n v="6"/>
    <n v="134"/>
    <n v="4"/>
  </r>
  <r>
    <d v="2024-07-04T00:00:00"/>
    <n v="7790493736"/>
    <x v="7"/>
    <n v="156"/>
    <n v="120"/>
    <n v="36"/>
    <n v="0"/>
    <n v="1"/>
    <n v="0"/>
    <n v="70"/>
    <n v="6"/>
  </r>
  <r>
    <d v="2024-07-04T00:00:00"/>
    <n v="8110014747"/>
    <x v="8"/>
    <n v="208"/>
    <n v="208"/>
    <n v="0"/>
    <n v="0"/>
    <n v="6"/>
    <n v="4"/>
    <n v="203"/>
    <n v="2"/>
  </r>
  <r>
    <d v="2024-07-04T00:00:00"/>
    <n v="9121614776"/>
    <x v="9"/>
    <n v="172"/>
    <n v="170"/>
    <n v="0"/>
    <n v="2"/>
    <n v="4"/>
    <n v="4"/>
    <n v="168"/>
    <n v="5"/>
  </r>
  <r>
    <d v="2024-07-04T00:00:00"/>
    <n v="9192135706"/>
    <x v="10"/>
    <n v="171"/>
    <n v="171"/>
    <n v="0"/>
    <n v="0"/>
    <n v="3"/>
    <n v="3"/>
    <n v="161"/>
    <n v="5"/>
  </r>
  <r>
    <d v="2024-07-04T00:00:00"/>
    <n v="9330391745"/>
    <x v="11"/>
    <n v="182"/>
    <n v="172"/>
    <n v="0"/>
    <n v="10"/>
    <n v="7"/>
    <n v="3"/>
    <n v="136"/>
    <n v="4"/>
  </r>
  <r>
    <d v="2024-07-04T00:00:00"/>
    <n v="9352778707"/>
    <x v="12"/>
    <n v="290"/>
    <n v="266"/>
    <n v="20"/>
    <n v="4"/>
    <n v="0"/>
    <n v="0"/>
    <n v="68"/>
    <n v="10"/>
  </r>
  <r>
    <d v="2024-07-04T00:00:00"/>
    <n v="9487843779"/>
    <x v="13"/>
    <n v="94"/>
    <n v="29"/>
    <n v="65"/>
    <n v="0"/>
    <n v="18"/>
    <n v="15"/>
    <n v="71"/>
    <n v="5"/>
  </r>
  <r>
    <d v="2024-07-04T00:00:00"/>
    <n v="9770502707"/>
    <x v="14"/>
    <n v="195"/>
    <n v="146"/>
    <n v="47"/>
    <n v="2"/>
    <n v="11"/>
    <n v="11"/>
    <n v="118"/>
    <n v="7"/>
  </r>
  <r>
    <d v="2024-07-04T00:00:00"/>
    <n v="10330334727"/>
    <x v="15"/>
    <n v="185"/>
    <n v="154"/>
    <n v="31"/>
    <n v="0"/>
    <n v="5"/>
    <n v="5"/>
    <n v="160"/>
    <n v="7"/>
  </r>
  <r>
    <d v="2024-07-04T00:00:00"/>
    <n v="10385719795"/>
    <x v="16"/>
    <n v="164"/>
    <n v="164"/>
    <n v="0"/>
    <n v="0"/>
    <n v="4"/>
    <n v="2"/>
    <n v="176"/>
    <n v="2"/>
  </r>
  <r>
    <d v="2024-07-04T00:00:00"/>
    <n v="10463584724"/>
    <x v="17"/>
    <n v="180"/>
    <n v="179"/>
    <n v="0"/>
    <n v="1"/>
    <n v="2"/>
    <n v="2"/>
    <n v="166"/>
    <n v="2"/>
  </r>
  <r>
    <d v="2024-07-04T00:00:00"/>
    <n v="10693066733"/>
    <x v="18"/>
    <n v="172"/>
    <n v="158"/>
    <n v="11"/>
    <n v="3"/>
    <n v="12"/>
    <n v="10"/>
    <n v="0"/>
    <n v="0"/>
  </r>
  <r>
    <d v="2024-07-04T00:00:00"/>
    <n v="11459114710"/>
    <x v="19"/>
    <n v="117"/>
    <n v="115"/>
    <n v="0"/>
    <n v="2"/>
    <n v="2"/>
    <n v="2"/>
    <n v="131"/>
    <n v="5"/>
  </r>
  <r>
    <d v="2024-07-04T00:00:00"/>
    <n v="11624446736"/>
    <x v="20"/>
    <n v="185"/>
    <n v="182"/>
    <n v="0"/>
    <n v="3"/>
    <n v="0"/>
    <n v="0"/>
    <n v="188"/>
    <n v="5"/>
  </r>
  <r>
    <d v="2024-07-04T00:00:00"/>
    <n v="12178285759"/>
    <x v="21"/>
    <n v="171"/>
    <n v="171"/>
    <n v="0"/>
    <n v="0"/>
    <n v="3"/>
    <n v="3"/>
    <n v="158"/>
    <n v="1"/>
  </r>
  <r>
    <d v="2024-07-04T00:00:00"/>
    <n v="12246797764"/>
    <x v="22"/>
    <n v="225"/>
    <n v="169"/>
    <n v="52"/>
    <n v="4"/>
    <n v="11"/>
    <n v="9"/>
    <n v="135"/>
    <n v="6"/>
  </r>
  <r>
    <d v="2024-07-04T00:00:00"/>
    <n v="12653878771"/>
    <x v="23"/>
    <n v="190"/>
    <n v="168"/>
    <n v="14"/>
    <n v="8"/>
    <n v="4"/>
    <n v="4"/>
    <n v="151"/>
    <n v="6"/>
  </r>
  <r>
    <d v="2024-07-04T00:00:00"/>
    <n v="12872256750"/>
    <x v="24"/>
    <n v="230"/>
    <n v="213"/>
    <n v="11"/>
    <n v="6"/>
    <n v="9"/>
    <n v="5"/>
    <n v="178"/>
    <n v="8"/>
  </r>
  <r>
    <d v="2024-07-04T00:00:00"/>
    <n v="13018510780"/>
    <x v="25"/>
    <n v="234"/>
    <n v="185"/>
    <n v="45"/>
    <n v="4"/>
    <n v="14"/>
    <n v="14"/>
    <n v="132"/>
    <n v="12"/>
  </r>
  <r>
    <d v="2024-07-04T00:00:00"/>
    <n v="13098248785"/>
    <x v="26"/>
    <n v="131"/>
    <n v="130"/>
    <n v="0"/>
    <n v="1"/>
    <n v="6"/>
    <n v="6"/>
    <n v="110"/>
    <n v="4"/>
  </r>
  <r>
    <d v="2024-07-04T00:00:00"/>
    <n v="13180723793"/>
    <x v="27"/>
    <n v="171"/>
    <n v="160"/>
    <n v="0"/>
    <n v="11"/>
    <n v="3"/>
    <n v="3"/>
    <n v="174"/>
    <n v="5"/>
  </r>
  <r>
    <d v="2024-07-04T00:00:00"/>
    <n v="13307420798"/>
    <x v="28"/>
    <n v="191"/>
    <n v="179"/>
    <n v="0"/>
    <n v="12"/>
    <n v="6"/>
    <n v="3"/>
    <n v="172"/>
    <n v="3"/>
  </r>
  <r>
    <d v="2024-07-04T00:00:00"/>
    <n v="13352255792"/>
    <x v="29"/>
    <n v="179"/>
    <n v="179"/>
    <n v="0"/>
    <n v="0"/>
    <n v="1"/>
    <n v="1"/>
    <n v="124"/>
    <n v="2"/>
  </r>
  <r>
    <d v="2024-07-04T00:00:00"/>
    <n v="13358328740"/>
    <x v="30"/>
    <n v="224"/>
    <n v="194"/>
    <n v="30"/>
    <n v="0"/>
    <n v="4"/>
    <n v="4"/>
    <n v="163"/>
    <n v="16"/>
  </r>
  <r>
    <d v="2024-07-04T00:00:00"/>
    <n v="13734576784"/>
    <x v="31"/>
    <n v="117"/>
    <n v="97"/>
    <n v="18"/>
    <n v="2"/>
    <n v="8"/>
    <n v="6"/>
    <n v="114"/>
    <n v="3"/>
  </r>
  <r>
    <d v="2024-07-04T00:00:00"/>
    <n v="14019475733"/>
    <x v="32"/>
    <n v="165"/>
    <n v="158"/>
    <n v="0"/>
    <n v="7"/>
    <n v="3"/>
    <n v="3"/>
    <n v="121"/>
    <n v="10"/>
  </r>
  <r>
    <d v="2024-07-04T00:00:00"/>
    <n v="14128513784"/>
    <x v="33"/>
    <n v="253"/>
    <n v="249"/>
    <n v="0"/>
    <n v="4"/>
    <n v="5"/>
    <n v="5"/>
    <n v="174"/>
    <n v="6"/>
  </r>
  <r>
    <d v="2024-07-04T00:00:00"/>
    <n v="14373773785"/>
    <x v="71"/>
    <n v="154"/>
    <n v="152"/>
    <n v="0"/>
    <n v="2"/>
    <n v="4"/>
    <n v="4"/>
    <n v="120"/>
    <n v="2"/>
  </r>
  <r>
    <d v="2024-07-04T00:00:00"/>
    <n v="14644032794"/>
    <x v="72"/>
    <n v="196"/>
    <n v="196"/>
    <n v="0"/>
    <n v="0"/>
    <n v="5"/>
    <n v="5"/>
    <n v="180"/>
    <n v="2"/>
  </r>
  <r>
    <d v="2024-07-04T00:00:00"/>
    <n v="14808938707"/>
    <x v="34"/>
    <n v="199"/>
    <n v="152"/>
    <n v="46"/>
    <n v="1"/>
    <n v="8"/>
    <n v="8"/>
    <n v="73"/>
    <n v="4"/>
  </r>
  <r>
    <d v="2024-07-04T00:00:00"/>
    <n v="14887456760"/>
    <x v="35"/>
    <n v="232"/>
    <n v="218"/>
    <n v="12"/>
    <n v="2"/>
    <n v="3"/>
    <n v="3"/>
    <n v="176"/>
    <n v="8"/>
  </r>
  <r>
    <d v="2024-07-04T00:00:00"/>
    <n v="14995991700"/>
    <x v="36"/>
    <n v="312"/>
    <n v="290"/>
    <n v="19"/>
    <n v="3"/>
    <n v="6"/>
    <n v="6"/>
    <n v="52"/>
    <n v="17"/>
  </r>
  <r>
    <d v="2024-07-04T00:00:00"/>
    <n v="15448767770"/>
    <x v="37"/>
    <n v="157"/>
    <n v="156"/>
    <n v="0"/>
    <n v="1"/>
    <n v="3"/>
    <n v="3"/>
    <n v="124"/>
    <n v="4"/>
  </r>
  <r>
    <d v="2024-07-04T00:00:00"/>
    <n v="15519532770"/>
    <x v="38"/>
    <n v="192"/>
    <n v="162"/>
    <n v="28"/>
    <n v="2"/>
    <n v="7"/>
    <n v="5"/>
    <n v="160"/>
    <n v="6"/>
  </r>
  <r>
    <d v="2024-07-04T00:00:00"/>
    <n v="15566710751"/>
    <x v="39"/>
    <n v="226"/>
    <n v="195"/>
    <n v="27"/>
    <n v="4"/>
    <n v="9"/>
    <n v="7"/>
    <n v="196"/>
    <n v="4"/>
  </r>
  <r>
    <d v="2024-07-04T00:00:00"/>
    <n v="15761081717"/>
    <x v="42"/>
    <n v="172"/>
    <n v="162"/>
    <n v="0"/>
    <n v="10"/>
    <n v="6"/>
    <n v="4"/>
    <n v="165"/>
    <n v="5"/>
  </r>
  <r>
    <d v="2024-07-04T00:00:00"/>
    <n v="15960123746"/>
    <x v="43"/>
    <n v="327"/>
    <n v="319"/>
    <n v="0"/>
    <n v="8"/>
    <n v="2"/>
    <n v="2"/>
    <n v="284"/>
    <n v="5"/>
  </r>
  <r>
    <d v="2024-07-04T00:00:00"/>
    <n v="16173601710"/>
    <x v="73"/>
    <n v="220"/>
    <n v="206"/>
    <n v="11"/>
    <n v="3"/>
    <n v="6"/>
    <n v="6"/>
    <n v="89"/>
    <n v="6"/>
  </r>
  <r>
    <d v="2024-07-04T00:00:00"/>
    <n v="16233842735"/>
    <x v="44"/>
    <n v="239"/>
    <n v="210"/>
    <n v="29"/>
    <n v="0"/>
    <n v="7"/>
    <n v="7"/>
    <n v="227"/>
    <n v="0"/>
  </r>
  <r>
    <d v="2024-07-04T00:00:00"/>
    <n v="16305695776"/>
    <x v="45"/>
    <n v="170"/>
    <n v="169"/>
    <n v="0"/>
    <n v="1"/>
    <n v="8"/>
    <n v="8"/>
    <n v="168"/>
    <n v="4"/>
  </r>
  <r>
    <d v="2024-07-04T00:00:00"/>
    <n v="16473594736"/>
    <x v="46"/>
    <n v="205"/>
    <n v="185"/>
    <n v="13"/>
    <n v="7"/>
    <n v="4"/>
    <n v="4"/>
    <n v="107"/>
    <n v="3"/>
  </r>
  <r>
    <d v="2024-07-04T00:00:00"/>
    <n v="16512203798"/>
    <x v="47"/>
    <n v="204"/>
    <n v="203"/>
    <n v="0"/>
    <n v="1"/>
    <n v="6"/>
    <n v="6"/>
    <n v="187"/>
    <n v="5"/>
  </r>
  <r>
    <d v="2024-07-04T00:00:00"/>
    <n v="17189175709"/>
    <x v="48"/>
    <n v="187"/>
    <n v="163"/>
    <n v="24"/>
    <n v="0"/>
    <n v="6"/>
    <n v="6"/>
    <n v="172"/>
    <n v="4"/>
  </r>
  <r>
    <d v="2024-07-04T00:00:00"/>
    <n v="17355886797"/>
    <x v="49"/>
    <n v="262"/>
    <n v="250"/>
    <n v="0"/>
    <n v="12"/>
    <n v="6"/>
    <n v="2"/>
    <n v="240"/>
    <n v="8"/>
  </r>
  <r>
    <d v="2024-07-04T00:00:00"/>
    <n v="17391201758"/>
    <x v="50"/>
    <n v="222"/>
    <n v="169"/>
    <n v="48"/>
    <n v="5"/>
    <n v="11"/>
    <n v="11"/>
    <n v="134"/>
    <n v="7"/>
  </r>
  <r>
    <d v="2024-07-04T00:00:00"/>
    <n v="17441058716"/>
    <x v="51"/>
    <n v="179"/>
    <n v="178"/>
    <n v="0"/>
    <n v="1"/>
    <n v="2"/>
    <n v="2"/>
    <n v="179"/>
    <n v="6"/>
  </r>
  <r>
    <d v="2024-07-04T00:00:00"/>
    <n v="17654279752"/>
    <x v="52"/>
    <n v="146"/>
    <n v="143"/>
    <n v="0"/>
    <n v="3"/>
    <n v="5"/>
    <n v="5"/>
    <n v="0"/>
    <n v="0"/>
  </r>
  <r>
    <d v="2024-07-04T00:00:00"/>
    <n v="17690990770"/>
    <x v="53"/>
    <n v="239"/>
    <n v="209"/>
    <n v="30"/>
    <n v="0"/>
    <n v="3"/>
    <n v="3"/>
    <n v="55"/>
    <n v="3"/>
  </r>
  <r>
    <d v="2024-07-04T00:00:00"/>
    <n v="17922355777"/>
    <x v="54"/>
    <n v="235"/>
    <n v="199"/>
    <n v="34"/>
    <n v="2"/>
    <n v="6"/>
    <n v="4"/>
    <n v="200"/>
    <n v="6"/>
  </r>
  <r>
    <d v="2024-07-04T00:00:00"/>
    <n v="18456646717"/>
    <x v="75"/>
    <n v="222"/>
    <n v="213"/>
    <n v="6"/>
    <n v="3"/>
    <n v="4"/>
    <n v="4"/>
    <n v="196"/>
    <n v="4"/>
  </r>
  <r>
    <d v="2024-07-04T00:00:00"/>
    <n v="18602833733"/>
    <x v="56"/>
    <n v="173"/>
    <n v="172"/>
    <n v="0"/>
    <n v="1"/>
    <n v="6"/>
    <n v="4"/>
    <n v="183"/>
    <n v="3"/>
  </r>
  <r>
    <d v="2024-07-04T00:00:00"/>
    <n v="18921925783"/>
    <x v="57"/>
    <n v="251"/>
    <n v="226"/>
    <n v="25"/>
    <n v="0"/>
    <n v="3"/>
    <n v="3"/>
    <n v="175"/>
    <n v="6"/>
  </r>
  <r>
    <d v="2024-07-04T00:00:00"/>
    <n v="19016124730"/>
    <x v="58"/>
    <n v="207"/>
    <n v="205"/>
    <n v="0"/>
    <n v="2"/>
    <n v="1"/>
    <n v="1"/>
    <n v="219"/>
    <n v="3"/>
  </r>
  <r>
    <d v="2024-07-04T00:00:00"/>
    <n v="19765188730"/>
    <x v="59"/>
    <n v="225"/>
    <n v="192"/>
    <n v="33"/>
    <n v="0"/>
    <n v="9"/>
    <n v="9"/>
    <n v="215"/>
    <n v="20"/>
  </r>
  <r>
    <d v="2024-07-04T00:00:00"/>
    <n v="20133948706"/>
    <x v="60"/>
    <n v="103"/>
    <n v="103"/>
    <n v="0"/>
    <n v="0"/>
    <n v="0"/>
    <n v="0"/>
    <n v="61"/>
    <n v="31"/>
  </r>
  <r>
    <d v="2024-07-04T00:00:00"/>
    <n v="20279052782"/>
    <x v="76"/>
    <n v="194"/>
    <n v="194"/>
    <n v="0"/>
    <n v="0"/>
    <n v="0"/>
    <n v="0"/>
    <n v="87"/>
    <n v="25"/>
  </r>
  <r>
    <d v="2024-07-04T00:00:00"/>
    <n v="20584624751"/>
    <x v="61"/>
    <n v="174"/>
    <n v="134"/>
    <n v="36"/>
    <n v="4"/>
    <n v="5"/>
    <n v="5"/>
    <n v="136"/>
    <n v="15"/>
  </r>
  <r>
    <d v="2024-07-04T00:00:00"/>
    <n v="20833454790"/>
    <x v="77"/>
    <n v="106"/>
    <n v="106"/>
    <n v="0"/>
    <n v="0"/>
    <n v="0"/>
    <n v="0"/>
    <n v="68"/>
    <n v="33"/>
  </r>
  <r>
    <d v="2024-07-04T00:00:00"/>
    <n v="21040328733"/>
    <x v="62"/>
    <n v="186"/>
    <n v="141"/>
    <n v="45"/>
    <n v="0"/>
    <n v="11"/>
    <n v="9"/>
    <n v="145"/>
    <n v="9"/>
  </r>
  <r>
    <d v="2024-07-04T00:00:00"/>
    <n v="21086127773"/>
    <x v="63"/>
    <n v="102"/>
    <n v="102"/>
    <n v="0"/>
    <n v="0"/>
    <n v="0"/>
    <n v="0"/>
    <n v="66"/>
    <n v="18"/>
  </r>
  <r>
    <d v="2024-07-04T00:00:00"/>
    <n v="22149595729"/>
    <x v="64"/>
    <n v="167"/>
    <n v="135"/>
    <n v="29"/>
    <n v="3"/>
    <n v="7"/>
    <n v="7"/>
    <n v="142"/>
    <n v="16"/>
  </r>
  <r>
    <d v="2024-07-04T00:00:00"/>
    <n v="54804191704"/>
    <x v="65"/>
    <n v="185"/>
    <n v="150"/>
    <n v="33"/>
    <n v="2"/>
    <n v="15"/>
    <n v="11"/>
    <n v="131"/>
    <n v="10"/>
  </r>
  <r>
    <d v="2024-07-04T00:00:00"/>
    <n v="59468637700"/>
    <x v="66"/>
    <n v="124"/>
    <n v="108"/>
    <n v="10"/>
    <n v="6"/>
    <n v="3"/>
    <n v="3"/>
    <n v="39"/>
    <n v="4"/>
  </r>
  <r>
    <d v="2024-07-04T00:00:00"/>
    <n v="84950455753"/>
    <x v="67"/>
    <n v="192"/>
    <n v="177"/>
    <n v="11"/>
    <n v="4"/>
    <n v="11"/>
    <n v="5"/>
    <n v="141"/>
    <n v="7"/>
  </r>
  <r>
    <d v="2024-07-04T00:00:00"/>
    <n v="89282442772"/>
    <x v="69"/>
    <n v="183"/>
    <n v="143"/>
    <n v="38"/>
    <n v="2"/>
    <n v="11"/>
    <n v="9"/>
    <n v="72"/>
    <n v="8"/>
  </r>
  <r>
    <d v="2024-07-05T00:00:00"/>
    <n v="700786708"/>
    <x v="0"/>
    <n v="147"/>
    <n v="147"/>
    <n v="0"/>
    <n v="0"/>
    <n v="2"/>
    <n v="2"/>
    <n v="79"/>
    <n v="8"/>
  </r>
  <r>
    <d v="2024-07-05T00:00:00"/>
    <n v="4301768726"/>
    <x v="2"/>
    <n v="94"/>
    <n v="92"/>
    <n v="0"/>
    <n v="2"/>
    <n v="1"/>
    <n v="1"/>
    <n v="25"/>
    <n v="2"/>
  </r>
  <r>
    <d v="2024-07-05T00:00:00"/>
    <n v="5343081711"/>
    <x v="3"/>
    <n v="110"/>
    <n v="88"/>
    <n v="22"/>
    <n v="0"/>
    <n v="3"/>
    <n v="3"/>
    <n v="91"/>
    <n v="4"/>
  </r>
  <r>
    <d v="2024-07-05T00:00:00"/>
    <n v="5385807710"/>
    <x v="4"/>
    <n v="74"/>
    <n v="73"/>
    <n v="0"/>
    <n v="1"/>
    <n v="1"/>
    <n v="1"/>
    <n v="40"/>
    <n v="1"/>
  </r>
  <r>
    <d v="2024-07-05T00:00:00"/>
    <n v="6654698703"/>
    <x v="70"/>
    <n v="127"/>
    <n v="123"/>
    <n v="3"/>
    <n v="1"/>
    <n v="10"/>
    <n v="8"/>
    <n v="54"/>
    <n v="11"/>
  </r>
  <r>
    <d v="2024-07-05T00:00:00"/>
    <n v="7353724463"/>
    <x v="5"/>
    <n v="147"/>
    <n v="144"/>
    <n v="0"/>
    <n v="3"/>
    <n v="1"/>
    <n v="0"/>
    <n v="142"/>
    <n v="2"/>
  </r>
  <r>
    <d v="2024-07-05T00:00:00"/>
    <n v="7392333780"/>
    <x v="6"/>
    <n v="226"/>
    <n v="178"/>
    <n v="46"/>
    <n v="2"/>
    <n v="5"/>
    <n v="5"/>
    <n v="127"/>
    <n v="4"/>
  </r>
  <r>
    <d v="2024-07-05T00:00:00"/>
    <n v="7790493736"/>
    <x v="7"/>
    <n v="187"/>
    <n v="163"/>
    <n v="21"/>
    <n v="3"/>
    <n v="4"/>
    <n v="4"/>
    <n v="51"/>
    <n v="1"/>
  </r>
  <r>
    <d v="2024-07-05T00:00:00"/>
    <n v="8110014747"/>
    <x v="8"/>
    <n v="195"/>
    <n v="194"/>
    <n v="0"/>
    <n v="1"/>
    <n v="4"/>
    <n v="4"/>
    <n v="191"/>
    <n v="8"/>
  </r>
  <r>
    <d v="2024-07-05T00:00:00"/>
    <n v="9121614776"/>
    <x v="9"/>
    <n v="144"/>
    <n v="144"/>
    <n v="0"/>
    <n v="0"/>
    <n v="5"/>
    <n v="5"/>
    <n v="152"/>
    <n v="7"/>
  </r>
  <r>
    <d v="2024-07-05T00:00:00"/>
    <n v="9330391745"/>
    <x v="11"/>
    <n v="145"/>
    <n v="138"/>
    <n v="0"/>
    <n v="7"/>
    <n v="2"/>
    <n v="2"/>
    <n v="100"/>
    <n v="2"/>
  </r>
  <r>
    <d v="2024-07-05T00:00:00"/>
    <n v="9352778707"/>
    <x v="12"/>
    <n v="1"/>
    <n v="1"/>
    <n v="0"/>
    <n v="0"/>
    <n v="0"/>
    <n v="0"/>
    <n v="0"/>
    <n v="0"/>
  </r>
  <r>
    <d v="2024-07-05T00:00:00"/>
    <n v="9487843779"/>
    <x v="13"/>
    <n v="185"/>
    <n v="154"/>
    <n v="30"/>
    <n v="1"/>
    <n v="10"/>
    <n v="8"/>
    <n v="127"/>
    <n v="5"/>
  </r>
  <r>
    <d v="2024-07-05T00:00:00"/>
    <n v="9770502707"/>
    <x v="14"/>
    <n v="136"/>
    <n v="115"/>
    <n v="19"/>
    <n v="2"/>
    <n v="4"/>
    <n v="4"/>
    <n v="76"/>
    <n v="9"/>
  </r>
  <r>
    <d v="2024-07-05T00:00:00"/>
    <n v="10330334727"/>
    <x v="15"/>
    <n v="184"/>
    <n v="156"/>
    <n v="28"/>
    <n v="0"/>
    <n v="6"/>
    <n v="6"/>
    <n v="140"/>
    <n v="8"/>
  </r>
  <r>
    <d v="2024-07-05T00:00:00"/>
    <n v="10385719795"/>
    <x v="16"/>
    <n v="164"/>
    <n v="163"/>
    <n v="0"/>
    <n v="1"/>
    <n v="2"/>
    <n v="2"/>
    <n v="183"/>
    <n v="4"/>
  </r>
  <r>
    <d v="2024-07-05T00:00:00"/>
    <n v="10463584724"/>
    <x v="17"/>
    <n v="139"/>
    <n v="139"/>
    <n v="0"/>
    <n v="0"/>
    <n v="5"/>
    <n v="5"/>
    <n v="137"/>
    <n v="1"/>
  </r>
  <r>
    <d v="2024-07-05T00:00:00"/>
    <n v="10693066733"/>
    <x v="18"/>
    <n v="119"/>
    <n v="115"/>
    <n v="0"/>
    <n v="4"/>
    <n v="7"/>
    <n v="5"/>
    <n v="0"/>
    <n v="0"/>
  </r>
  <r>
    <d v="2024-07-05T00:00:00"/>
    <n v="11459114710"/>
    <x v="19"/>
    <n v="96"/>
    <n v="95"/>
    <n v="0"/>
    <n v="1"/>
    <n v="3"/>
    <n v="1"/>
    <n v="93"/>
    <n v="3"/>
  </r>
  <r>
    <d v="2024-07-05T00:00:00"/>
    <n v="11624446736"/>
    <x v="20"/>
    <n v="166"/>
    <n v="166"/>
    <n v="0"/>
    <n v="0"/>
    <n v="3"/>
    <n v="3"/>
    <n v="160"/>
    <n v="2"/>
  </r>
  <r>
    <d v="2024-07-05T00:00:00"/>
    <n v="12178285759"/>
    <x v="21"/>
    <n v="147"/>
    <n v="146"/>
    <n v="0"/>
    <n v="1"/>
    <n v="4"/>
    <n v="4"/>
    <n v="121"/>
    <n v="3"/>
  </r>
  <r>
    <d v="2024-07-05T00:00:00"/>
    <n v="12246797764"/>
    <x v="22"/>
    <n v="362"/>
    <n v="301"/>
    <n v="59"/>
    <n v="2"/>
    <n v="6"/>
    <n v="6"/>
    <n v="121"/>
    <n v="5"/>
  </r>
  <r>
    <d v="2024-07-05T00:00:00"/>
    <n v="12653878771"/>
    <x v="23"/>
    <n v="229"/>
    <n v="219"/>
    <n v="7"/>
    <n v="3"/>
    <n v="12"/>
    <n v="10"/>
    <n v="126"/>
    <n v="2"/>
  </r>
  <r>
    <d v="2024-07-05T00:00:00"/>
    <n v="12872256750"/>
    <x v="24"/>
    <n v="269"/>
    <n v="259"/>
    <n v="4"/>
    <n v="6"/>
    <n v="12"/>
    <n v="12"/>
    <n v="160"/>
    <n v="11"/>
  </r>
  <r>
    <d v="2024-07-05T00:00:00"/>
    <n v="13018510780"/>
    <x v="25"/>
    <n v="222"/>
    <n v="178"/>
    <n v="40"/>
    <n v="4"/>
    <n v="14"/>
    <n v="12"/>
    <n v="109"/>
    <n v="9"/>
  </r>
  <r>
    <d v="2024-07-05T00:00:00"/>
    <n v="13098248785"/>
    <x v="26"/>
    <n v="168"/>
    <n v="165"/>
    <n v="0"/>
    <n v="3"/>
    <n v="2"/>
    <n v="2"/>
    <n v="159"/>
    <n v="0"/>
  </r>
  <r>
    <d v="2024-07-05T00:00:00"/>
    <n v="13180723793"/>
    <x v="27"/>
    <n v="209"/>
    <n v="199"/>
    <n v="0"/>
    <n v="10"/>
    <n v="4"/>
    <n v="4"/>
    <n v="180"/>
    <n v="2"/>
  </r>
  <r>
    <d v="2024-07-05T00:00:00"/>
    <n v="13307420798"/>
    <x v="28"/>
    <n v="266"/>
    <n v="254"/>
    <n v="0"/>
    <n v="12"/>
    <n v="2"/>
    <n v="2"/>
    <n v="261"/>
    <n v="4"/>
  </r>
  <r>
    <d v="2024-07-05T00:00:00"/>
    <n v="13352255792"/>
    <x v="29"/>
    <n v="164"/>
    <n v="163"/>
    <n v="0"/>
    <n v="1"/>
    <n v="2"/>
    <n v="2"/>
    <n v="83"/>
    <n v="5"/>
  </r>
  <r>
    <d v="2024-07-05T00:00:00"/>
    <n v="13358328740"/>
    <x v="30"/>
    <n v="156"/>
    <n v="138"/>
    <n v="16"/>
    <n v="2"/>
    <n v="8"/>
    <n v="8"/>
    <n v="104"/>
    <n v="12"/>
  </r>
  <r>
    <d v="2024-07-05T00:00:00"/>
    <n v="13734576784"/>
    <x v="31"/>
    <n v="144"/>
    <n v="118"/>
    <n v="25"/>
    <n v="1"/>
    <n v="5"/>
    <n v="5"/>
    <n v="124"/>
    <n v="6"/>
  </r>
  <r>
    <d v="2024-07-05T00:00:00"/>
    <n v="14019475733"/>
    <x v="32"/>
    <n v="201"/>
    <n v="194"/>
    <n v="0"/>
    <n v="7"/>
    <n v="5"/>
    <n v="5"/>
    <n v="126"/>
    <n v="5"/>
  </r>
  <r>
    <d v="2024-07-05T00:00:00"/>
    <n v="14128513784"/>
    <x v="33"/>
    <n v="270"/>
    <n v="254"/>
    <n v="0"/>
    <n v="16"/>
    <n v="6"/>
    <n v="6"/>
    <n v="170"/>
    <n v="1"/>
  </r>
  <r>
    <d v="2024-07-05T00:00:00"/>
    <n v="14373773785"/>
    <x v="71"/>
    <n v="195"/>
    <n v="195"/>
    <n v="0"/>
    <n v="0"/>
    <n v="3"/>
    <n v="3"/>
    <n v="165"/>
    <n v="7"/>
  </r>
  <r>
    <d v="2024-07-05T00:00:00"/>
    <n v="14644032794"/>
    <x v="72"/>
    <n v="214"/>
    <n v="212"/>
    <n v="0"/>
    <n v="2"/>
    <n v="3"/>
    <n v="3"/>
    <n v="178"/>
    <n v="4"/>
  </r>
  <r>
    <d v="2024-07-05T00:00:00"/>
    <n v="14808938707"/>
    <x v="34"/>
    <n v="286"/>
    <n v="255"/>
    <n v="30"/>
    <n v="1"/>
    <n v="13"/>
    <n v="11"/>
    <n v="95"/>
    <n v="8"/>
  </r>
  <r>
    <d v="2024-07-05T00:00:00"/>
    <n v="14887456760"/>
    <x v="35"/>
    <n v="212"/>
    <n v="200"/>
    <n v="7"/>
    <n v="5"/>
    <n v="8"/>
    <n v="8"/>
    <n v="169"/>
    <n v="19"/>
  </r>
  <r>
    <d v="2024-07-05T00:00:00"/>
    <n v="14995991700"/>
    <x v="36"/>
    <n v="375"/>
    <n v="361"/>
    <n v="7"/>
    <n v="7"/>
    <n v="13"/>
    <n v="13"/>
    <n v="39"/>
    <n v="10"/>
  </r>
  <r>
    <d v="2024-07-05T00:00:00"/>
    <n v="15519532770"/>
    <x v="38"/>
    <n v="159"/>
    <n v="136"/>
    <n v="22"/>
    <n v="1"/>
    <n v="4"/>
    <n v="4"/>
    <n v="121"/>
    <n v="6"/>
  </r>
  <r>
    <d v="2024-07-05T00:00:00"/>
    <n v="15566710751"/>
    <x v="39"/>
    <n v="138"/>
    <n v="120"/>
    <n v="18"/>
    <n v="0"/>
    <n v="3"/>
    <n v="3"/>
    <n v="111"/>
    <n v="1"/>
  </r>
  <r>
    <d v="2024-07-05T00:00:00"/>
    <n v="15578521703"/>
    <x v="40"/>
    <n v="162"/>
    <n v="143"/>
    <n v="18"/>
    <n v="1"/>
    <n v="10"/>
    <n v="9"/>
    <n v="140"/>
    <n v="5"/>
  </r>
  <r>
    <d v="2024-07-05T00:00:00"/>
    <n v="15761081717"/>
    <x v="42"/>
    <n v="178"/>
    <n v="166"/>
    <n v="0"/>
    <n v="12"/>
    <n v="6"/>
    <n v="4"/>
    <n v="168"/>
    <n v="11"/>
  </r>
  <r>
    <d v="2024-07-05T00:00:00"/>
    <n v="15960123746"/>
    <x v="43"/>
    <n v="195"/>
    <n v="185"/>
    <n v="0"/>
    <n v="10"/>
    <n v="5"/>
    <n v="3"/>
    <n v="175"/>
    <n v="7"/>
  </r>
  <r>
    <d v="2024-07-05T00:00:00"/>
    <n v="16173601710"/>
    <x v="73"/>
    <n v="277"/>
    <n v="263"/>
    <n v="9"/>
    <n v="5"/>
    <n v="10"/>
    <n v="8"/>
    <n v="98"/>
    <n v="8"/>
  </r>
  <r>
    <d v="2024-07-05T00:00:00"/>
    <n v="16233842735"/>
    <x v="44"/>
    <n v="217"/>
    <n v="179"/>
    <n v="38"/>
    <n v="0"/>
    <n v="6"/>
    <n v="6"/>
    <n v="188"/>
    <n v="6"/>
  </r>
  <r>
    <d v="2024-07-05T00:00:00"/>
    <n v="16305695776"/>
    <x v="45"/>
    <n v="169"/>
    <n v="167"/>
    <n v="0"/>
    <n v="2"/>
    <n v="3"/>
    <n v="3"/>
    <n v="164"/>
    <n v="3"/>
  </r>
  <r>
    <d v="2024-07-05T00:00:00"/>
    <n v="16473594736"/>
    <x v="46"/>
    <n v="164"/>
    <n v="143"/>
    <n v="20"/>
    <n v="1"/>
    <n v="3"/>
    <n v="3"/>
    <n v="68"/>
    <n v="10"/>
  </r>
  <r>
    <d v="2024-07-05T00:00:00"/>
    <n v="16512203798"/>
    <x v="47"/>
    <n v="176"/>
    <n v="175"/>
    <n v="0"/>
    <n v="1"/>
    <n v="3"/>
    <n v="3"/>
    <n v="154"/>
    <n v="2"/>
  </r>
  <r>
    <d v="2024-07-05T00:00:00"/>
    <n v="17189175709"/>
    <x v="48"/>
    <n v="92"/>
    <n v="77"/>
    <n v="15"/>
    <n v="0"/>
    <n v="4"/>
    <n v="4"/>
    <n v="81"/>
    <n v="3"/>
  </r>
  <r>
    <d v="2024-07-05T00:00:00"/>
    <n v="17355886797"/>
    <x v="49"/>
    <n v="266"/>
    <n v="259"/>
    <n v="0"/>
    <n v="7"/>
    <n v="14"/>
    <n v="8"/>
    <n v="236"/>
    <n v="11"/>
  </r>
  <r>
    <d v="2024-07-05T00:00:00"/>
    <n v="17391201758"/>
    <x v="50"/>
    <n v="256"/>
    <n v="218"/>
    <n v="36"/>
    <n v="2"/>
    <n v="16"/>
    <n v="12"/>
    <n v="140"/>
    <n v="15"/>
  </r>
  <r>
    <d v="2024-07-05T00:00:00"/>
    <n v="17441058716"/>
    <x v="51"/>
    <n v="175"/>
    <n v="173"/>
    <n v="0"/>
    <n v="2"/>
    <n v="3"/>
    <n v="2"/>
    <n v="128"/>
    <n v="0"/>
  </r>
  <r>
    <d v="2024-07-05T00:00:00"/>
    <n v="17654279752"/>
    <x v="52"/>
    <n v="154"/>
    <n v="154"/>
    <n v="0"/>
    <n v="0"/>
    <n v="3"/>
    <n v="3"/>
    <n v="0"/>
    <n v="0"/>
  </r>
  <r>
    <d v="2024-07-05T00:00:00"/>
    <n v="17690990770"/>
    <x v="53"/>
    <n v="158"/>
    <n v="141"/>
    <n v="17"/>
    <n v="0"/>
    <n v="5"/>
    <n v="3"/>
    <n v="36"/>
    <n v="2"/>
  </r>
  <r>
    <d v="2024-07-05T00:00:00"/>
    <n v="17789783718"/>
    <x v="74"/>
    <n v="218"/>
    <n v="217"/>
    <n v="0"/>
    <n v="1"/>
    <n v="3"/>
    <n v="3"/>
    <n v="145"/>
    <n v="7"/>
  </r>
  <r>
    <d v="2024-07-05T00:00:00"/>
    <n v="17922355777"/>
    <x v="54"/>
    <n v="133"/>
    <n v="119"/>
    <n v="14"/>
    <n v="0"/>
    <n v="3"/>
    <n v="3"/>
    <n v="114"/>
    <n v="4"/>
  </r>
  <r>
    <d v="2024-07-05T00:00:00"/>
    <n v="18326779741"/>
    <x v="55"/>
    <n v="169"/>
    <n v="169"/>
    <n v="0"/>
    <n v="0"/>
    <n v="2"/>
    <n v="2"/>
    <n v="181"/>
    <n v="7"/>
  </r>
  <r>
    <d v="2024-07-05T00:00:00"/>
    <n v="18456646717"/>
    <x v="75"/>
    <n v="96"/>
    <n v="93"/>
    <n v="0"/>
    <n v="3"/>
    <n v="3"/>
    <n v="3"/>
    <n v="75"/>
    <n v="4"/>
  </r>
  <r>
    <d v="2024-07-05T00:00:00"/>
    <n v="18602833733"/>
    <x v="56"/>
    <n v="165"/>
    <n v="165"/>
    <n v="0"/>
    <n v="0"/>
    <n v="4"/>
    <n v="4"/>
    <n v="184"/>
    <n v="1"/>
  </r>
  <r>
    <d v="2024-07-05T00:00:00"/>
    <n v="18921925783"/>
    <x v="57"/>
    <n v="232"/>
    <n v="189"/>
    <n v="41"/>
    <n v="2"/>
    <n v="2"/>
    <n v="2"/>
    <n v="203"/>
    <n v="4"/>
  </r>
  <r>
    <d v="2024-07-05T00:00:00"/>
    <n v="19016124730"/>
    <x v="58"/>
    <n v="88"/>
    <n v="87"/>
    <n v="0"/>
    <n v="1"/>
    <n v="1"/>
    <n v="1"/>
    <n v="89"/>
    <n v="2"/>
  </r>
  <r>
    <d v="2024-07-05T00:00:00"/>
    <n v="19765188730"/>
    <x v="59"/>
    <n v="180"/>
    <n v="145"/>
    <n v="35"/>
    <n v="0"/>
    <n v="6"/>
    <n v="6"/>
    <n v="149"/>
    <n v="6"/>
  </r>
  <r>
    <d v="2024-07-05T00:00:00"/>
    <n v="20133948706"/>
    <x v="60"/>
    <n v="142"/>
    <n v="142"/>
    <n v="0"/>
    <n v="0"/>
    <n v="0"/>
    <n v="0"/>
    <n v="75"/>
    <n v="45"/>
  </r>
  <r>
    <d v="2024-07-05T00:00:00"/>
    <n v="20279052782"/>
    <x v="76"/>
    <n v="130"/>
    <n v="130"/>
    <n v="0"/>
    <n v="0"/>
    <n v="0"/>
    <n v="0"/>
    <n v="66"/>
    <n v="24"/>
  </r>
  <r>
    <d v="2024-07-05T00:00:00"/>
    <n v="20833454790"/>
    <x v="77"/>
    <n v="112"/>
    <n v="112"/>
    <n v="0"/>
    <n v="0"/>
    <n v="0"/>
    <n v="0"/>
    <n v="80"/>
    <n v="34"/>
  </r>
  <r>
    <d v="2024-07-05T00:00:00"/>
    <n v="21040328733"/>
    <x v="62"/>
    <n v="130"/>
    <n v="114"/>
    <n v="14"/>
    <n v="2"/>
    <n v="6"/>
    <n v="6"/>
    <n v="98"/>
    <n v="7"/>
  </r>
  <r>
    <d v="2024-07-05T00:00:00"/>
    <n v="22149595729"/>
    <x v="64"/>
    <n v="220"/>
    <n v="190"/>
    <n v="29"/>
    <n v="1"/>
    <n v="8"/>
    <n v="8"/>
    <n v="155"/>
    <n v="11"/>
  </r>
  <r>
    <d v="2024-07-05T00:00:00"/>
    <n v="54804191704"/>
    <x v="65"/>
    <n v="261"/>
    <n v="237"/>
    <n v="22"/>
    <n v="2"/>
    <n v="11"/>
    <n v="11"/>
    <n v="145"/>
    <n v="3"/>
  </r>
  <r>
    <d v="2024-07-05T00:00:00"/>
    <n v="59468637700"/>
    <x v="66"/>
    <n v="174"/>
    <n v="171"/>
    <n v="0"/>
    <n v="3"/>
    <n v="6"/>
    <n v="6"/>
    <n v="26"/>
    <n v="3"/>
  </r>
  <r>
    <d v="2024-07-05T00:00:00"/>
    <n v="84950455753"/>
    <x v="67"/>
    <n v="128"/>
    <n v="126"/>
    <n v="1"/>
    <n v="1"/>
    <n v="7"/>
    <n v="5"/>
    <n v="65"/>
    <n v="3"/>
  </r>
  <r>
    <d v="2024-07-05T00:00:00"/>
    <n v="88775909715"/>
    <x v="68"/>
    <n v="293"/>
    <n v="249"/>
    <n v="41"/>
    <n v="3"/>
    <n v="8"/>
    <n v="8"/>
    <n v="133"/>
    <n v="3"/>
  </r>
  <r>
    <d v="2024-07-05T00:00:00"/>
    <n v="89282442772"/>
    <x v="69"/>
    <n v="252"/>
    <n v="219"/>
    <n v="32"/>
    <n v="1"/>
    <n v="6"/>
    <n v="6"/>
    <n v="91"/>
    <n v="5"/>
  </r>
  <r>
    <d v="2024-07-06T00:00:00"/>
    <n v="700786708"/>
    <x v="0"/>
    <n v="107"/>
    <n v="106"/>
    <n v="0"/>
    <n v="1"/>
    <n v="5"/>
    <n v="5"/>
    <n v="57"/>
    <n v="12"/>
  </r>
  <r>
    <d v="2024-07-06T00:00:00"/>
    <n v="4301768726"/>
    <x v="2"/>
    <n v="127"/>
    <n v="126"/>
    <n v="0"/>
    <n v="1"/>
    <n v="3"/>
    <n v="3"/>
    <n v="32"/>
    <n v="3"/>
  </r>
  <r>
    <d v="2024-07-06T00:00:00"/>
    <n v="5343081711"/>
    <x v="3"/>
    <n v="110"/>
    <n v="52"/>
    <n v="58"/>
    <n v="0"/>
    <n v="3"/>
    <n v="3"/>
    <n v="78"/>
    <n v="8"/>
  </r>
  <r>
    <d v="2024-07-06T00:00:00"/>
    <n v="5385807710"/>
    <x v="4"/>
    <n v="111"/>
    <n v="111"/>
    <n v="0"/>
    <n v="0"/>
    <n v="1"/>
    <n v="1"/>
    <n v="59"/>
    <n v="1"/>
  </r>
  <r>
    <d v="2024-07-06T00:00:00"/>
    <n v="7353724463"/>
    <x v="5"/>
    <n v="133"/>
    <n v="133"/>
    <n v="0"/>
    <n v="0"/>
    <n v="0"/>
    <n v="0"/>
    <n v="124"/>
    <n v="0"/>
  </r>
  <r>
    <d v="2024-07-06T00:00:00"/>
    <n v="7392333780"/>
    <x v="6"/>
    <n v="124"/>
    <n v="76"/>
    <n v="48"/>
    <n v="0"/>
    <n v="3"/>
    <n v="3"/>
    <n v="59"/>
    <n v="0"/>
  </r>
  <r>
    <d v="2024-07-06T00:00:00"/>
    <n v="8110014747"/>
    <x v="8"/>
    <n v="122"/>
    <n v="122"/>
    <n v="0"/>
    <n v="0"/>
    <n v="3"/>
    <n v="3"/>
    <n v="127"/>
    <n v="9"/>
  </r>
  <r>
    <d v="2024-07-06T00:00:00"/>
    <n v="9121614776"/>
    <x v="9"/>
    <n v="123"/>
    <n v="123"/>
    <n v="0"/>
    <n v="0"/>
    <n v="2"/>
    <n v="2"/>
    <n v="118"/>
    <n v="3"/>
  </r>
  <r>
    <d v="2024-07-06T00:00:00"/>
    <n v="9487843779"/>
    <x v="13"/>
    <n v="115"/>
    <n v="61"/>
    <n v="53"/>
    <n v="1"/>
    <n v="2"/>
    <n v="2"/>
    <n v="68"/>
    <n v="3"/>
  </r>
  <r>
    <d v="2024-07-06T00:00:00"/>
    <n v="9770502707"/>
    <x v="14"/>
    <n v="221"/>
    <n v="218"/>
    <n v="2"/>
    <n v="1"/>
    <n v="6"/>
    <n v="6"/>
    <n v="167"/>
    <n v="9"/>
  </r>
  <r>
    <d v="2024-07-06T00:00:00"/>
    <n v="10330334727"/>
    <x v="15"/>
    <n v="128"/>
    <n v="66"/>
    <n v="62"/>
    <n v="0"/>
    <n v="7"/>
    <n v="5"/>
    <n v="94"/>
    <n v="3"/>
  </r>
  <r>
    <d v="2024-07-06T00:00:00"/>
    <n v="10385719795"/>
    <x v="16"/>
    <n v="110"/>
    <n v="109"/>
    <n v="0"/>
    <n v="1"/>
    <n v="5"/>
    <n v="5"/>
    <n v="132"/>
    <n v="4"/>
  </r>
  <r>
    <d v="2024-07-06T00:00:00"/>
    <n v="10693066733"/>
    <x v="18"/>
    <n v="224"/>
    <n v="223"/>
    <n v="0"/>
    <n v="1"/>
    <n v="11"/>
    <n v="9"/>
    <n v="0"/>
    <n v="0"/>
  </r>
  <r>
    <d v="2024-07-06T00:00:00"/>
    <n v="11459114710"/>
    <x v="19"/>
    <n v="78"/>
    <n v="77"/>
    <n v="0"/>
    <n v="1"/>
    <n v="2"/>
    <n v="2"/>
    <n v="46"/>
    <n v="0"/>
  </r>
  <r>
    <d v="2024-07-06T00:00:00"/>
    <n v="11624446736"/>
    <x v="20"/>
    <n v="139"/>
    <n v="139"/>
    <n v="0"/>
    <n v="0"/>
    <n v="0"/>
    <n v="0"/>
    <n v="136"/>
    <n v="5"/>
  </r>
  <r>
    <d v="2024-07-06T00:00:00"/>
    <n v="12178285759"/>
    <x v="21"/>
    <n v="109"/>
    <n v="108"/>
    <n v="0"/>
    <n v="1"/>
    <n v="2"/>
    <n v="2"/>
    <n v="87"/>
    <n v="2"/>
  </r>
  <r>
    <d v="2024-07-06T00:00:00"/>
    <n v="12246797764"/>
    <x v="22"/>
    <n v="374"/>
    <n v="366"/>
    <n v="5"/>
    <n v="3"/>
    <n v="5"/>
    <n v="5"/>
    <n v="149"/>
    <n v="1"/>
  </r>
  <r>
    <d v="2024-07-06T00:00:00"/>
    <n v="12653878771"/>
    <x v="23"/>
    <n v="196"/>
    <n v="194"/>
    <n v="1"/>
    <n v="1"/>
    <n v="10"/>
    <n v="4"/>
    <n v="160"/>
    <n v="6"/>
  </r>
  <r>
    <d v="2024-07-06T00:00:00"/>
    <n v="12872256750"/>
    <x v="24"/>
    <n v="221"/>
    <n v="215"/>
    <n v="4"/>
    <n v="2"/>
    <n v="14"/>
    <n v="4"/>
    <n v="147"/>
    <n v="9"/>
  </r>
  <r>
    <d v="2024-07-06T00:00:00"/>
    <n v="13018510780"/>
    <x v="25"/>
    <n v="304"/>
    <n v="298"/>
    <n v="4"/>
    <n v="2"/>
    <n v="13"/>
    <n v="9"/>
    <n v="134"/>
    <n v="5"/>
  </r>
  <r>
    <d v="2024-07-06T00:00:00"/>
    <n v="13098248785"/>
    <x v="26"/>
    <n v="111"/>
    <n v="111"/>
    <n v="0"/>
    <n v="0"/>
    <n v="2"/>
    <n v="2"/>
    <n v="113"/>
    <n v="4"/>
  </r>
  <r>
    <d v="2024-07-06T00:00:00"/>
    <n v="13352255792"/>
    <x v="29"/>
    <n v="114"/>
    <n v="114"/>
    <n v="0"/>
    <n v="0"/>
    <n v="1"/>
    <n v="1"/>
    <n v="83"/>
    <n v="6"/>
  </r>
  <r>
    <d v="2024-07-06T00:00:00"/>
    <n v="13358328740"/>
    <x v="30"/>
    <n v="336"/>
    <n v="330"/>
    <n v="4"/>
    <n v="2"/>
    <n v="8"/>
    <n v="8"/>
    <n v="275"/>
    <n v="22"/>
  </r>
  <r>
    <d v="2024-07-06T00:00:00"/>
    <n v="13734576784"/>
    <x v="31"/>
    <n v="60"/>
    <n v="34"/>
    <n v="26"/>
    <n v="0"/>
    <n v="1"/>
    <n v="1"/>
    <n v="59"/>
    <n v="1"/>
  </r>
  <r>
    <d v="2024-07-06T00:00:00"/>
    <n v="14808938707"/>
    <x v="34"/>
    <n v="303"/>
    <n v="297"/>
    <n v="1"/>
    <n v="5"/>
    <n v="4"/>
    <n v="4"/>
    <n v="75"/>
    <n v="5"/>
  </r>
  <r>
    <d v="2024-07-06T00:00:00"/>
    <n v="14995991700"/>
    <x v="36"/>
    <n v="293"/>
    <n v="284"/>
    <n v="3"/>
    <n v="6"/>
    <n v="10"/>
    <n v="10"/>
    <n v="49"/>
    <n v="10"/>
  </r>
  <r>
    <d v="2024-07-06T00:00:00"/>
    <n v="15448767770"/>
    <x v="37"/>
    <n v="98"/>
    <n v="98"/>
    <n v="0"/>
    <n v="0"/>
    <n v="2"/>
    <n v="2"/>
    <n v="71"/>
    <n v="5"/>
  </r>
  <r>
    <d v="2024-07-06T00:00:00"/>
    <n v="15519532770"/>
    <x v="38"/>
    <n v="97"/>
    <n v="55"/>
    <n v="41"/>
    <n v="1"/>
    <n v="1"/>
    <n v="1"/>
    <n v="55"/>
    <n v="1"/>
  </r>
  <r>
    <d v="2024-07-06T00:00:00"/>
    <n v="15566710751"/>
    <x v="39"/>
    <n v="100"/>
    <n v="51"/>
    <n v="48"/>
    <n v="1"/>
    <n v="3"/>
    <n v="3"/>
    <n v="64"/>
    <n v="1"/>
  </r>
  <r>
    <d v="2024-07-06T00:00:00"/>
    <n v="16305695776"/>
    <x v="45"/>
    <n v="117"/>
    <n v="116"/>
    <n v="0"/>
    <n v="1"/>
    <n v="1"/>
    <n v="1"/>
    <n v="113"/>
    <n v="2"/>
  </r>
  <r>
    <d v="2024-07-06T00:00:00"/>
    <n v="16473594736"/>
    <x v="46"/>
    <n v="253"/>
    <n v="246"/>
    <n v="2"/>
    <n v="5"/>
    <n v="6"/>
    <n v="6"/>
    <n v="85"/>
    <n v="14"/>
  </r>
  <r>
    <d v="2024-07-06T00:00:00"/>
    <n v="16512203798"/>
    <x v="47"/>
    <n v="128"/>
    <n v="125"/>
    <n v="0"/>
    <n v="3"/>
    <n v="2"/>
    <n v="2"/>
    <n v="114"/>
    <n v="0"/>
  </r>
  <r>
    <d v="2024-07-06T00:00:00"/>
    <n v="17189175709"/>
    <x v="48"/>
    <n v="96"/>
    <n v="56"/>
    <n v="40"/>
    <n v="0"/>
    <n v="5"/>
    <n v="3"/>
    <n v="76"/>
    <n v="5"/>
  </r>
  <r>
    <d v="2024-07-06T00:00:00"/>
    <n v="17391201758"/>
    <x v="50"/>
    <n v="289"/>
    <n v="281"/>
    <n v="4"/>
    <n v="4"/>
    <n v="1"/>
    <n v="1"/>
    <n v="208"/>
    <n v="14"/>
  </r>
  <r>
    <d v="2024-07-06T00:00:00"/>
    <n v="17441058716"/>
    <x v="51"/>
    <n v="116"/>
    <n v="116"/>
    <n v="0"/>
    <n v="0"/>
    <n v="0"/>
    <n v="0"/>
    <n v="95"/>
    <n v="1"/>
  </r>
  <r>
    <d v="2024-07-06T00:00:00"/>
    <n v="17654279752"/>
    <x v="52"/>
    <n v="114"/>
    <n v="114"/>
    <n v="0"/>
    <n v="0"/>
    <n v="0"/>
    <n v="0"/>
    <n v="0"/>
    <n v="0"/>
  </r>
  <r>
    <d v="2024-07-06T00:00:00"/>
    <n v="17690990770"/>
    <x v="53"/>
    <n v="99"/>
    <n v="47"/>
    <n v="51"/>
    <n v="1"/>
    <n v="1"/>
    <n v="1"/>
    <n v="22"/>
    <n v="3"/>
  </r>
  <r>
    <d v="2024-07-06T00:00:00"/>
    <n v="17922355777"/>
    <x v="54"/>
    <n v="134"/>
    <n v="60"/>
    <n v="74"/>
    <n v="0"/>
    <n v="2"/>
    <n v="2"/>
    <n v="83"/>
    <n v="10"/>
  </r>
  <r>
    <d v="2024-07-06T00:00:00"/>
    <n v="18326779741"/>
    <x v="55"/>
    <n v="126"/>
    <n v="126"/>
    <n v="0"/>
    <n v="0"/>
    <n v="0"/>
    <n v="0"/>
    <n v="112"/>
    <n v="4"/>
  </r>
  <r>
    <d v="2024-07-06T00:00:00"/>
    <n v="18602833733"/>
    <x v="56"/>
    <n v="87"/>
    <n v="86"/>
    <n v="0"/>
    <n v="1"/>
    <n v="1"/>
    <n v="1"/>
    <n v="108"/>
    <n v="4"/>
  </r>
  <r>
    <d v="2024-07-06T00:00:00"/>
    <n v="18921925783"/>
    <x v="57"/>
    <n v="134"/>
    <n v="77"/>
    <n v="57"/>
    <n v="0"/>
    <n v="0"/>
    <n v="0"/>
    <n v="79"/>
    <n v="1"/>
  </r>
  <r>
    <d v="2024-07-06T00:00:00"/>
    <n v="19765188730"/>
    <x v="59"/>
    <n v="117"/>
    <n v="65"/>
    <n v="51"/>
    <n v="1"/>
    <n v="4"/>
    <n v="4"/>
    <n v="87"/>
    <n v="7"/>
  </r>
  <r>
    <d v="2024-07-06T00:00:00"/>
    <n v="59468637700"/>
    <x v="66"/>
    <n v="180"/>
    <n v="174"/>
    <n v="3"/>
    <n v="3"/>
    <n v="5"/>
    <n v="5"/>
    <n v="53"/>
    <n v="1"/>
  </r>
  <r>
    <d v="2024-07-06T00:00:00"/>
    <n v="88775909715"/>
    <x v="68"/>
    <n v="275"/>
    <n v="270"/>
    <n v="1"/>
    <n v="4"/>
    <n v="8"/>
    <n v="8"/>
    <n v="138"/>
    <n v="3"/>
  </r>
  <r>
    <d v="2024-07-06T00:00:00"/>
    <n v="89282442772"/>
    <x v="69"/>
    <n v="293"/>
    <n v="286"/>
    <n v="4"/>
    <n v="3"/>
    <n v="2"/>
    <n v="2"/>
    <n v="83"/>
    <n v="10"/>
  </r>
  <r>
    <d v="2024-07-08T00:00:00"/>
    <n v="700786708"/>
    <x v="0"/>
    <n v="149"/>
    <n v="149"/>
    <n v="0"/>
    <n v="0"/>
    <n v="3"/>
    <n v="3"/>
    <n v="67"/>
    <n v="6"/>
  </r>
  <r>
    <d v="2024-07-08T00:00:00"/>
    <n v="1363612778"/>
    <x v="1"/>
    <n v="173"/>
    <n v="164"/>
    <n v="0"/>
    <n v="9"/>
    <n v="5"/>
    <n v="5"/>
    <n v="89"/>
    <n v="2"/>
  </r>
  <r>
    <d v="2024-07-08T00:00:00"/>
    <n v="4301768726"/>
    <x v="2"/>
    <n v="178"/>
    <n v="177"/>
    <n v="0"/>
    <n v="1"/>
    <n v="5"/>
    <n v="4"/>
    <n v="36"/>
    <n v="2"/>
  </r>
  <r>
    <d v="2024-07-08T00:00:00"/>
    <n v="5343081711"/>
    <x v="3"/>
    <n v="178"/>
    <n v="145"/>
    <n v="30"/>
    <n v="3"/>
    <n v="2"/>
    <n v="2"/>
    <n v="151"/>
    <n v="9"/>
  </r>
  <r>
    <d v="2024-07-08T00:00:00"/>
    <n v="5385807710"/>
    <x v="4"/>
    <n v="160"/>
    <n v="160"/>
    <n v="0"/>
    <n v="0"/>
    <n v="5"/>
    <n v="5"/>
    <n v="93"/>
    <n v="1"/>
  </r>
  <r>
    <d v="2024-07-08T00:00:00"/>
    <n v="7353724463"/>
    <x v="5"/>
    <n v="179"/>
    <n v="178"/>
    <n v="0"/>
    <n v="1"/>
    <n v="2"/>
    <n v="2"/>
    <n v="146"/>
    <n v="1"/>
  </r>
  <r>
    <d v="2024-07-08T00:00:00"/>
    <n v="7790493736"/>
    <x v="7"/>
    <n v="201"/>
    <n v="167"/>
    <n v="33"/>
    <n v="1"/>
    <n v="3"/>
    <n v="0"/>
    <n v="64"/>
    <n v="1"/>
  </r>
  <r>
    <d v="2024-07-08T00:00:00"/>
    <n v="8110014747"/>
    <x v="8"/>
    <n v="186"/>
    <n v="185"/>
    <n v="0"/>
    <n v="1"/>
    <n v="3"/>
    <n v="3"/>
    <n v="161"/>
    <n v="6"/>
  </r>
  <r>
    <d v="2024-07-08T00:00:00"/>
    <n v="9121614776"/>
    <x v="9"/>
    <n v="170"/>
    <n v="169"/>
    <n v="0"/>
    <n v="1"/>
    <n v="2"/>
    <n v="2"/>
    <n v="173"/>
    <n v="2"/>
  </r>
  <r>
    <d v="2024-07-08T00:00:00"/>
    <n v="9192135706"/>
    <x v="10"/>
    <n v="157"/>
    <n v="155"/>
    <n v="0"/>
    <n v="2"/>
    <n v="0"/>
    <n v="0"/>
    <n v="148"/>
    <n v="4"/>
  </r>
  <r>
    <d v="2024-07-08T00:00:00"/>
    <n v="9330391745"/>
    <x v="11"/>
    <n v="204"/>
    <n v="195"/>
    <n v="0"/>
    <n v="9"/>
    <n v="11"/>
    <n v="7"/>
    <n v="162"/>
    <n v="6"/>
  </r>
  <r>
    <d v="2024-07-08T00:00:00"/>
    <n v="9487843779"/>
    <x v="13"/>
    <n v="210"/>
    <n v="175"/>
    <n v="35"/>
    <n v="0"/>
    <n v="8"/>
    <n v="8"/>
    <n v="134"/>
    <n v="4"/>
  </r>
  <r>
    <d v="2024-07-08T00:00:00"/>
    <n v="9770502707"/>
    <x v="14"/>
    <n v="151"/>
    <n v="122"/>
    <n v="27"/>
    <n v="2"/>
    <n v="8"/>
    <n v="6"/>
    <n v="78"/>
    <n v="6"/>
  </r>
  <r>
    <d v="2024-07-08T00:00:00"/>
    <n v="10330334727"/>
    <x v="15"/>
    <n v="185"/>
    <n v="144"/>
    <n v="39"/>
    <n v="2"/>
    <n v="4"/>
    <n v="4"/>
    <n v="154"/>
    <n v="8"/>
  </r>
  <r>
    <d v="2024-07-08T00:00:00"/>
    <n v="10385719795"/>
    <x v="16"/>
    <n v="181"/>
    <n v="179"/>
    <n v="0"/>
    <n v="2"/>
    <n v="4"/>
    <n v="4"/>
    <n v="182"/>
    <n v="4"/>
  </r>
  <r>
    <d v="2024-07-08T00:00:00"/>
    <n v="10463584724"/>
    <x v="17"/>
    <n v="157"/>
    <n v="149"/>
    <n v="6"/>
    <n v="2"/>
    <n v="1"/>
    <n v="1"/>
    <n v="141"/>
    <n v="1"/>
  </r>
  <r>
    <d v="2024-07-08T00:00:00"/>
    <n v="10693066733"/>
    <x v="18"/>
    <n v="203"/>
    <n v="191"/>
    <n v="7"/>
    <n v="5"/>
    <n v="6"/>
    <n v="4"/>
    <n v="0"/>
    <n v="0"/>
  </r>
  <r>
    <d v="2024-07-08T00:00:00"/>
    <n v="11459114710"/>
    <x v="19"/>
    <n v="123"/>
    <n v="121"/>
    <n v="0"/>
    <n v="2"/>
    <n v="2"/>
    <n v="2"/>
    <n v="100"/>
    <n v="4"/>
  </r>
  <r>
    <d v="2024-07-08T00:00:00"/>
    <n v="11624446736"/>
    <x v="20"/>
    <n v="170"/>
    <n v="168"/>
    <n v="0"/>
    <n v="2"/>
    <n v="1"/>
    <n v="1"/>
    <n v="158"/>
    <n v="0"/>
  </r>
  <r>
    <d v="2024-07-08T00:00:00"/>
    <n v="12178285759"/>
    <x v="21"/>
    <n v="156"/>
    <n v="156"/>
    <n v="0"/>
    <n v="0"/>
    <n v="2"/>
    <n v="2"/>
    <n v="142"/>
    <n v="4"/>
  </r>
  <r>
    <d v="2024-07-08T00:00:00"/>
    <n v="12246797764"/>
    <x v="22"/>
    <n v="346"/>
    <n v="301"/>
    <n v="44"/>
    <n v="1"/>
    <n v="15"/>
    <n v="13"/>
    <n v="138"/>
    <n v="13"/>
  </r>
  <r>
    <d v="2024-07-08T00:00:00"/>
    <n v="12653878771"/>
    <x v="23"/>
    <n v="190"/>
    <n v="177"/>
    <n v="9"/>
    <n v="4"/>
    <n v="10"/>
    <n v="6"/>
    <n v="137"/>
    <n v="8"/>
  </r>
  <r>
    <d v="2024-07-08T00:00:00"/>
    <n v="12872256750"/>
    <x v="24"/>
    <n v="218"/>
    <n v="202"/>
    <n v="12"/>
    <n v="4"/>
    <n v="10"/>
    <n v="8"/>
    <n v="154"/>
    <n v="14"/>
  </r>
  <r>
    <d v="2024-07-08T00:00:00"/>
    <n v="13018510780"/>
    <x v="25"/>
    <n v="367"/>
    <n v="303"/>
    <n v="62"/>
    <n v="2"/>
    <n v="6"/>
    <n v="6"/>
    <n v="183"/>
    <n v="13"/>
  </r>
  <r>
    <d v="2024-07-08T00:00:00"/>
    <n v="13098248785"/>
    <x v="26"/>
    <n v="156"/>
    <n v="154"/>
    <n v="0"/>
    <n v="2"/>
    <n v="4"/>
    <n v="4"/>
    <n v="141"/>
    <n v="4"/>
  </r>
  <r>
    <d v="2024-07-08T00:00:00"/>
    <n v="13180723793"/>
    <x v="27"/>
    <n v="146"/>
    <n v="136"/>
    <n v="0"/>
    <n v="10"/>
    <n v="6"/>
    <n v="4"/>
    <n v="158"/>
    <n v="4"/>
  </r>
  <r>
    <d v="2024-07-08T00:00:00"/>
    <n v="13307420798"/>
    <x v="28"/>
    <n v="213"/>
    <n v="202"/>
    <n v="0"/>
    <n v="11"/>
    <n v="4"/>
    <n v="4"/>
    <n v="212"/>
    <n v="7"/>
  </r>
  <r>
    <d v="2024-07-08T00:00:00"/>
    <n v="13352255792"/>
    <x v="29"/>
    <n v="143"/>
    <n v="142"/>
    <n v="0"/>
    <n v="1"/>
    <n v="3"/>
    <n v="3"/>
    <n v="88"/>
    <n v="6"/>
  </r>
  <r>
    <d v="2024-07-08T00:00:00"/>
    <n v="13358328740"/>
    <x v="30"/>
    <n v="302"/>
    <n v="256"/>
    <n v="44"/>
    <n v="2"/>
    <n v="4"/>
    <n v="4"/>
    <n v="199"/>
    <n v="18"/>
  </r>
  <r>
    <d v="2024-07-08T00:00:00"/>
    <n v="13734576784"/>
    <x v="31"/>
    <n v="162"/>
    <n v="139"/>
    <n v="22"/>
    <n v="1"/>
    <n v="3"/>
    <n v="3"/>
    <n v="139"/>
    <n v="4"/>
  </r>
  <r>
    <d v="2024-07-08T00:00:00"/>
    <n v="14019475733"/>
    <x v="32"/>
    <n v="203"/>
    <n v="194"/>
    <n v="0"/>
    <n v="9"/>
    <n v="7"/>
    <n v="7"/>
    <n v="130"/>
    <n v="4"/>
  </r>
  <r>
    <d v="2024-07-08T00:00:00"/>
    <n v="14128513784"/>
    <x v="33"/>
    <n v="183"/>
    <n v="172"/>
    <n v="0"/>
    <n v="11"/>
    <n v="6"/>
    <n v="6"/>
    <n v="112"/>
    <n v="3"/>
  </r>
  <r>
    <d v="2024-07-08T00:00:00"/>
    <n v="14887456760"/>
    <x v="35"/>
    <n v="223"/>
    <n v="212"/>
    <n v="9"/>
    <n v="2"/>
    <n v="1"/>
    <n v="1"/>
    <n v="167"/>
    <n v="13"/>
  </r>
  <r>
    <d v="2024-07-08T00:00:00"/>
    <n v="14995991700"/>
    <x v="36"/>
    <n v="360"/>
    <n v="343"/>
    <n v="14"/>
    <n v="3"/>
    <n v="12"/>
    <n v="9"/>
    <n v="69"/>
    <n v="20"/>
  </r>
  <r>
    <d v="2024-07-08T00:00:00"/>
    <n v="15448767770"/>
    <x v="37"/>
    <n v="165"/>
    <n v="163"/>
    <n v="0"/>
    <n v="2"/>
    <n v="2"/>
    <n v="2"/>
    <n v="148"/>
    <n v="10"/>
  </r>
  <r>
    <d v="2024-07-08T00:00:00"/>
    <n v="15519532770"/>
    <x v="38"/>
    <n v="169"/>
    <n v="142"/>
    <n v="27"/>
    <n v="0"/>
    <n v="3"/>
    <n v="2"/>
    <n v="130"/>
    <n v="3"/>
  </r>
  <r>
    <d v="2024-07-08T00:00:00"/>
    <n v="15566710751"/>
    <x v="39"/>
    <n v="230"/>
    <n v="188"/>
    <n v="41"/>
    <n v="1"/>
    <n v="5"/>
    <n v="5"/>
    <n v="191"/>
    <n v="2"/>
  </r>
  <r>
    <d v="2024-07-08T00:00:00"/>
    <n v="15578521703"/>
    <x v="40"/>
    <n v="274"/>
    <n v="233"/>
    <n v="40"/>
    <n v="1"/>
    <n v="7"/>
    <n v="5"/>
    <n v="234"/>
    <n v="7"/>
  </r>
  <r>
    <d v="2024-07-08T00:00:00"/>
    <n v="15695671744"/>
    <x v="41"/>
    <n v="188"/>
    <n v="160"/>
    <n v="26"/>
    <n v="2"/>
    <n v="7"/>
    <n v="7"/>
    <n v="143"/>
    <n v="8"/>
  </r>
  <r>
    <d v="2024-07-08T00:00:00"/>
    <n v="15761081717"/>
    <x v="42"/>
    <n v="207"/>
    <n v="198"/>
    <n v="0"/>
    <n v="9"/>
    <n v="1"/>
    <n v="1"/>
    <n v="196"/>
    <n v="12"/>
  </r>
  <r>
    <d v="2024-07-08T00:00:00"/>
    <n v="15960123746"/>
    <x v="43"/>
    <n v="196"/>
    <n v="186"/>
    <n v="0"/>
    <n v="10"/>
    <n v="5"/>
    <n v="5"/>
    <n v="188"/>
    <n v="11"/>
  </r>
  <r>
    <d v="2024-07-08T00:00:00"/>
    <n v="16233842735"/>
    <x v="44"/>
    <n v="210"/>
    <n v="169"/>
    <n v="40"/>
    <n v="1"/>
    <n v="7"/>
    <n v="7"/>
    <n v="189"/>
    <n v="4"/>
  </r>
  <r>
    <d v="2024-07-08T00:00:00"/>
    <n v="16305695776"/>
    <x v="45"/>
    <n v="171"/>
    <n v="171"/>
    <n v="0"/>
    <n v="0"/>
    <n v="1"/>
    <n v="1"/>
    <n v="168"/>
    <n v="4"/>
  </r>
  <r>
    <d v="2024-07-08T00:00:00"/>
    <n v="16473594736"/>
    <x v="46"/>
    <n v="248"/>
    <n v="213"/>
    <n v="34"/>
    <n v="1"/>
    <n v="5"/>
    <n v="5"/>
    <n v="97"/>
    <n v="8"/>
  </r>
  <r>
    <d v="2024-07-08T00:00:00"/>
    <n v="16512203798"/>
    <x v="47"/>
    <n v="189"/>
    <n v="189"/>
    <n v="0"/>
    <n v="0"/>
    <n v="0"/>
    <n v="0"/>
    <n v="171"/>
    <n v="4"/>
  </r>
  <r>
    <d v="2024-07-08T00:00:00"/>
    <n v="17189175709"/>
    <x v="48"/>
    <n v="184"/>
    <n v="149"/>
    <n v="35"/>
    <n v="0"/>
    <n v="5"/>
    <n v="5"/>
    <n v="155"/>
    <n v="9"/>
  </r>
  <r>
    <d v="2024-07-08T00:00:00"/>
    <n v="17355886797"/>
    <x v="49"/>
    <n v="250"/>
    <n v="242"/>
    <n v="0"/>
    <n v="8"/>
    <n v="5"/>
    <n v="3"/>
    <n v="245"/>
    <n v="10"/>
  </r>
  <r>
    <d v="2024-07-08T00:00:00"/>
    <n v="17391201758"/>
    <x v="50"/>
    <n v="285"/>
    <n v="249"/>
    <n v="32"/>
    <n v="4"/>
    <n v="12"/>
    <n v="12"/>
    <n v="179"/>
    <n v="15"/>
  </r>
  <r>
    <d v="2024-07-08T00:00:00"/>
    <n v="17441058716"/>
    <x v="51"/>
    <n v="160"/>
    <n v="160"/>
    <n v="0"/>
    <n v="0"/>
    <n v="3"/>
    <n v="3"/>
    <n v="129"/>
    <n v="2"/>
  </r>
  <r>
    <d v="2024-07-08T00:00:00"/>
    <n v="17654279752"/>
    <x v="52"/>
    <n v="167"/>
    <n v="167"/>
    <n v="0"/>
    <n v="0"/>
    <n v="1"/>
    <n v="1"/>
    <n v="0"/>
    <n v="0"/>
  </r>
  <r>
    <d v="2024-07-08T00:00:00"/>
    <n v="17690990770"/>
    <x v="53"/>
    <n v="217"/>
    <n v="178"/>
    <n v="39"/>
    <n v="0"/>
    <n v="1"/>
    <n v="1"/>
    <n v="80"/>
    <n v="6"/>
  </r>
  <r>
    <d v="2024-07-08T00:00:00"/>
    <n v="17922355777"/>
    <x v="54"/>
    <n v="237"/>
    <n v="198"/>
    <n v="32"/>
    <n v="7"/>
    <n v="2"/>
    <n v="2"/>
    <n v="203"/>
    <n v="15"/>
  </r>
  <r>
    <d v="2024-07-08T00:00:00"/>
    <n v="18326779741"/>
    <x v="55"/>
    <n v="166"/>
    <n v="166"/>
    <n v="0"/>
    <n v="0"/>
    <n v="3"/>
    <n v="3"/>
    <n v="173"/>
    <n v="3"/>
  </r>
  <r>
    <d v="2024-07-08T00:00:00"/>
    <n v="18602833733"/>
    <x v="56"/>
    <n v="152"/>
    <n v="150"/>
    <n v="0"/>
    <n v="2"/>
    <n v="2"/>
    <n v="2"/>
    <n v="149"/>
    <n v="5"/>
  </r>
  <r>
    <d v="2024-07-08T00:00:00"/>
    <n v="18921925783"/>
    <x v="57"/>
    <n v="209"/>
    <n v="174"/>
    <n v="35"/>
    <n v="0"/>
    <n v="3"/>
    <n v="3"/>
    <n v="150"/>
    <n v="6"/>
  </r>
  <r>
    <d v="2024-07-08T00:00:00"/>
    <n v="19016124730"/>
    <x v="58"/>
    <n v="169"/>
    <n v="166"/>
    <n v="0"/>
    <n v="3"/>
    <n v="2"/>
    <n v="2"/>
    <n v="166"/>
    <n v="3"/>
  </r>
  <r>
    <d v="2024-07-08T00:00:00"/>
    <n v="19765188730"/>
    <x v="59"/>
    <n v="214"/>
    <n v="170"/>
    <n v="43"/>
    <n v="1"/>
    <n v="2"/>
    <n v="2"/>
    <n v="169"/>
    <n v="8"/>
  </r>
  <r>
    <d v="2024-07-08T00:00:00"/>
    <n v="20584624751"/>
    <x v="61"/>
    <n v="255"/>
    <n v="222"/>
    <n v="33"/>
    <n v="0"/>
    <n v="5"/>
    <n v="5"/>
    <n v="171"/>
    <n v="5"/>
  </r>
  <r>
    <d v="2024-07-08T00:00:00"/>
    <n v="20833454790"/>
    <x v="77"/>
    <n v="91"/>
    <n v="91"/>
    <n v="0"/>
    <n v="0"/>
    <n v="0"/>
    <n v="0"/>
    <n v="68"/>
    <n v="31"/>
  </r>
  <r>
    <d v="2024-07-08T00:00:00"/>
    <n v="21040328733"/>
    <x v="62"/>
    <n v="279"/>
    <n v="228"/>
    <n v="50"/>
    <n v="1"/>
    <n v="3"/>
    <n v="3"/>
    <n v="165"/>
    <n v="5"/>
  </r>
  <r>
    <d v="2024-07-08T00:00:00"/>
    <n v="21086127773"/>
    <x v="63"/>
    <n v="106"/>
    <n v="106"/>
    <n v="0"/>
    <n v="0"/>
    <n v="0"/>
    <n v="0"/>
    <n v="80"/>
    <n v="24"/>
  </r>
  <r>
    <d v="2024-07-08T00:00:00"/>
    <n v="22149595729"/>
    <x v="64"/>
    <n v="218"/>
    <n v="185"/>
    <n v="33"/>
    <n v="0"/>
    <n v="9"/>
    <n v="7"/>
    <n v="145"/>
    <n v="17"/>
  </r>
  <r>
    <d v="2024-07-08T00:00:00"/>
    <n v="54804191704"/>
    <x v="65"/>
    <n v="213"/>
    <n v="172"/>
    <n v="39"/>
    <n v="2"/>
    <n v="9"/>
    <n v="7"/>
    <n v="113"/>
    <n v="8"/>
  </r>
  <r>
    <d v="2024-07-08T00:00:00"/>
    <n v="59468637700"/>
    <x v="66"/>
    <n v="157"/>
    <n v="142"/>
    <n v="10"/>
    <n v="5"/>
    <n v="7"/>
    <n v="7"/>
    <n v="36"/>
    <n v="5"/>
  </r>
  <r>
    <d v="2024-07-08T00:00:00"/>
    <n v="84950455753"/>
    <x v="67"/>
    <n v="274"/>
    <n v="256"/>
    <n v="12"/>
    <n v="6"/>
    <n v="5"/>
    <n v="5"/>
    <n v="157"/>
    <n v="15"/>
  </r>
  <r>
    <d v="2024-07-08T00:00:00"/>
    <n v="88775909715"/>
    <x v="68"/>
    <n v="350"/>
    <n v="297"/>
    <n v="52"/>
    <n v="1"/>
    <n v="10"/>
    <n v="10"/>
    <n v="165"/>
    <n v="5"/>
  </r>
  <r>
    <d v="2024-07-08T00:00:00"/>
    <n v="89282442772"/>
    <x v="69"/>
    <n v="256"/>
    <n v="218"/>
    <n v="36"/>
    <n v="2"/>
    <n v="4"/>
    <n v="4"/>
    <n v="72"/>
    <n v="6"/>
  </r>
  <r>
    <d v="2024-07-09T00:00:00"/>
    <n v="700786708"/>
    <x v="0"/>
    <n v="202"/>
    <n v="201"/>
    <n v="0"/>
    <n v="1"/>
    <n v="0"/>
    <n v="0"/>
    <n v="128"/>
    <n v="13"/>
  </r>
  <r>
    <d v="2024-07-09T00:00:00"/>
    <n v="1363612778"/>
    <x v="1"/>
    <n v="210"/>
    <n v="198"/>
    <n v="0"/>
    <n v="12"/>
    <n v="3"/>
    <n v="3"/>
    <n v="74"/>
    <n v="11"/>
  </r>
  <r>
    <d v="2024-07-09T00:00:00"/>
    <n v="4301768726"/>
    <x v="2"/>
    <n v="181"/>
    <n v="181"/>
    <n v="0"/>
    <n v="0"/>
    <n v="3"/>
    <n v="3"/>
    <n v="48"/>
    <n v="5"/>
  </r>
  <r>
    <d v="2024-07-09T00:00:00"/>
    <n v="5343081711"/>
    <x v="3"/>
    <n v="213"/>
    <n v="197"/>
    <n v="15"/>
    <n v="1"/>
    <n v="4"/>
    <n v="4"/>
    <n v="176"/>
    <n v="10"/>
  </r>
  <r>
    <d v="2024-07-09T00:00:00"/>
    <n v="5385807710"/>
    <x v="4"/>
    <n v="191"/>
    <n v="191"/>
    <n v="0"/>
    <n v="0"/>
    <n v="4"/>
    <n v="4"/>
    <n v="116"/>
    <n v="3"/>
  </r>
  <r>
    <d v="2024-07-09T00:00:00"/>
    <n v="6654698703"/>
    <x v="70"/>
    <n v="197"/>
    <n v="189"/>
    <n v="5"/>
    <n v="3"/>
    <n v="5"/>
    <n v="5"/>
    <n v="135"/>
    <n v="10"/>
  </r>
  <r>
    <d v="2024-07-09T00:00:00"/>
    <n v="7353724463"/>
    <x v="5"/>
    <n v="185"/>
    <n v="183"/>
    <n v="0"/>
    <n v="2"/>
    <n v="5"/>
    <n v="3"/>
    <n v="154"/>
    <n v="5"/>
  </r>
  <r>
    <d v="2024-07-09T00:00:00"/>
    <n v="7392333780"/>
    <x v="6"/>
    <n v="251"/>
    <n v="232"/>
    <n v="17"/>
    <n v="2"/>
    <n v="4"/>
    <n v="4"/>
    <n v="168"/>
    <n v="3"/>
  </r>
  <r>
    <d v="2024-07-09T00:00:00"/>
    <n v="7790493736"/>
    <x v="7"/>
    <n v="122"/>
    <n v="95"/>
    <n v="25"/>
    <n v="2"/>
    <n v="3"/>
    <n v="3"/>
    <n v="46"/>
    <n v="6"/>
  </r>
  <r>
    <d v="2024-07-09T00:00:00"/>
    <n v="8110014747"/>
    <x v="8"/>
    <n v="131"/>
    <n v="131"/>
    <n v="0"/>
    <n v="0"/>
    <n v="2"/>
    <n v="2"/>
    <n v="120"/>
    <n v="7"/>
  </r>
  <r>
    <d v="2024-07-09T00:00:00"/>
    <n v="9121614776"/>
    <x v="9"/>
    <n v="200"/>
    <n v="199"/>
    <n v="0"/>
    <n v="1"/>
    <n v="7"/>
    <n v="7"/>
    <n v="181"/>
    <n v="4"/>
  </r>
  <r>
    <d v="2024-07-09T00:00:00"/>
    <n v="9192135706"/>
    <x v="10"/>
    <n v="185"/>
    <n v="183"/>
    <n v="0"/>
    <n v="2"/>
    <n v="1"/>
    <n v="1"/>
    <n v="165"/>
    <n v="9"/>
  </r>
  <r>
    <d v="2024-07-09T00:00:00"/>
    <n v="9330391745"/>
    <x v="11"/>
    <n v="232"/>
    <n v="225"/>
    <n v="0"/>
    <n v="7"/>
    <n v="1"/>
    <n v="1"/>
    <n v="200"/>
    <n v="4"/>
  </r>
  <r>
    <d v="2024-07-09T00:00:00"/>
    <n v="9487843779"/>
    <x v="13"/>
    <n v="225"/>
    <n v="210"/>
    <n v="15"/>
    <n v="0"/>
    <n v="7"/>
    <n v="7"/>
    <n v="167"/>
    <n v="4"/>
  </r>
  <r>
    <d v="2024-07-09T00:00:00"/>
    <n v="9770502707"/>
    <x v="14"/>
    <n v="131"/>
    <n v="102"/>
    <n v="28"/>
    <n v="1"/>
    <n v="9"/>
    <n v="9"/>
    <n v="93"/>
    <n v="11"/>
  </r>
  <r>
    <d v="2024-07-09T00:00:00"/>
    <n v="10330334727"/>
    <x v="15"/>
    <n v="212"/>
    <n v="195"/>
    <n v="17"/>
    <n v="0"/>
    <n v="4"/>
    <n v="4"/>
    <n v="193"/>
    <n v="4"/>
  </r>
  <r>
    <d v="2024-07-09T00:00:00"/>
    <n v="10385719795"/>
    <x v="16"/>
    <n v="209"/>
    <n v="209"/>
    <n v="0"/>
    <n v="0"/>
    <n v="5"/>
    <n v="5"/>
    <n v="196"/>
    <n v="3"/>
  </r>
  <r>
    <d v="2024-07-09T00:00:00"/>
    <n v="10463584724"/>
    <x v="17"/>
    <n v="152"/>
    <n v="139"/>
    <n v="11"/>
    <n v="2"/>
    <n v="7"/>
    <n v="5"/>
    <n v="132"/>
    <n v="1"/>
  </r>
  <r>
    <d v="2024-07-09T00:00:00"/>
    <n v="10693066733"/>
    <x v="18"/>
    <n v="193"/>
    <n v="190"/>
    <n v="2"/>
    <n v="1"/>
    <n v="10"/>
    <n v="10"/>
    <n v="0"/>
    <n v="0"/>
  </r>
  <r>
    <d v="2024-07-09T00:00:00"/>
    <n v="11459114710"/>
    <x v="19"/>
    <n v="105"/>
    <n v="104"/>
    <n v="0"/>
    <n v="1"/>
    <n v="2"/>
    <n v="2"/>
    <n v="102"/>
    <n v="3"/>
  </r>
  <r>
    <d v="2024-07-09T00:00:00"/>
    <n v="11624446736"/>
    <x v="20"/>
    <n v="211"/>
    <n v="209"/>
    <n v="0"/>
    <n v="2"/>
    <n v="4"/>
    <n v="2"/>
    <n v="187"/>
    <n v="2"/>
  </r>
  <r>
    <d v="2024-07-09T00:00:00"/>
    <n v="12178285759"/>
    <x v="21"/>
    <n v="119"/>
    <n v="119"/>
    <n v="0"/>
    <n v="0"/>
    <n v="4"/>
    <n v="4"/>
    <n v="115"/>
    <n v="1"/>
  </r>
  <r>
    <d v="2024-07-09T00:00:00"/>
    <n v="12246797764"/>
    <x v="22"/>
    <n v="216"/>
    <n v="192"/>
    <n v="22"/>
    <n v="2"/>
    <n v="2"/>
    <n v="2"/>
    <n v="96"/>
    <n v="2"/>
  </r>
  <r>
    <d v="2024-07-09T00:00:00"/>
    <n v="12653878771"/>
    <x v="23"/>
    <n v="187"/>
    <n v="174"/>
    <n v="7"/>
    <n v="6"/>
    <n v="7"/>
    <n v="7"/>
    <n v="171"/>
    <n v="4"/>
  </r>
  <r>
    <d v="2024-07-09T00:00:00"/>
    <n v="12872256750"/>
    <x v="24"/>
    <n v="240"/>
    <n v="232"/>
    <n v="3"/>
    <n v="5"/>
    <n v="9"/>
    <n v="7"/>
    <n v="159"/>
    <n v="9"/>
  </r>
  <r>
    <d v="2024-07-09T00:00:00"/>
    <n v="13018510780"/>
    <x v="25"/>
    <n v="217"/>
    <n v="182"/>
    <n v="33"/>
    <n v="2"/>
    <n v="7"/>
    <n v="7"/>
    <n v="156"/>
    <n v="15"/>
  </r>
  <r>
    <d v="2024-07-09T00:00:00"/>
    <n v="13098248785"/>
    <x v="26"/>
    <n v="202"/>
    <n v="202"/>
    <n v="0"/>
    <n v="0"/>
    <n v="3"/>
    <n v="3"/>
    <n v="190"/>
    <n v="9"/>
  </r>
  <r>
    <d v="2024-07-09T00:00:00"/>
    <n v="13180723793"/>
    <x v="27"/>
    <n v="147"/>
    <n v="143"/>
    <n v="0"/>
    <n v="4"/>
    <n v="6"/>
    <n v="4"/>
    <n v="164"/>
    <n v="2"/>
  </r>
  <r>
    <d v="2024-07-09T00:00:00"/>
    <n v="13307420798"/>
    <x v="28"/>
    <n v="258"/>
    <n v="248"/>
    <n v="0"/>
    <n v="10"/>
    <n v="3"/>
    <n v="3"/>
    <n v="244"/>
    <n v="5"/>
  </r>
  <r>
    <d v="2024-07-09T00:00:00"/>
    <n v="13352255792"/>
    <x v="29"/>
    <n v="173"/>
    <n v="171"/>
    <n v="0"/>
    <n v="2"/>
    <n v="3"/>
    <n v="3"/>
    <n v="90"/>
    <n v="8"/>
  </r>
  <r>
    <d v="2024-07-09T00:00:00"/>
    <n v="13358328740"/>
    <x v="30"/>
    <n v="270"/>
    <n v="220"/>
    <n v="50"/>
    <n v="0"/>
    <n v="4"/>
    <n v="4"/>
    <n v="217"/>
    <n v="26"/>
  </r>
  <r>
    <d v="2024-07-09T00:00:00"/>
    <n v="13734576784"/>
    <x v="31"/>
    <n v="168"/>
    <n v="153"/>
    <n v="14"/>
    <n v="1"/>
    <n v="0"/>
    <n v="0"/>
    <n v="150"/>
    <n v="0"/>
  </r>
  <r>
    <d v="2024-07-09T00:00:00"/>
    <n v="14019475733"/>
    <x v="32"/>
    <n v="166"/>
    <n v="156"/>
    <n v="0"/>
    <n v="10"/>
    <n v="4"/>
    <n v="2"/>
    <n v="109"/>
    <n v="2"/>
  </r>
  <r>
    <d v="2024-07-09T00:00:00"/>
    <n v="14128513784"/>
    <x v="33"/>
    <n v="246"/>
    <n v="238"/>
    <n v="0"/>
    <n v="8"/>
    <n v="2"/>
    <n v="2"/>
    <n v="187"/>
    <n v="7"/>
  </r>
  <r>
    <d v="2024-07-09T00:00:00"/>
    <n v="14373773785"/>
    <x v="71"/>
    <n v="206"/>
    <n v="206"/>
    <n v="0"/>
    <n v="0"/>
    <n v="0"/>
    <n v="0"/>
    <n v="159"/>
    <n v="3"/>
  </r>
  <r>
    <d v="2024-07-09T00:00:00"/>
    <n v="14644032794"/>
    <x v="72"/>
    <n v="240"/>
    <n v="238"/>
    <n v="0"/>
    <n v="2"/>
    <n v="4"/>
    <n v="2"/>
    <n v="155"/>
    <n v="2"/>
  </r>
  <r>
    <d v="2024-07-09T00:00:00"/>
    <n v="14808938707"/>
    <x v="34"/>
    <n v="302"/>
    <n v="255"/>
    <n v="45"/>
    <n v="2"/>
    <n v="12"/>
    <n v="8"/>
    <n v="74"/>
    <n v="5"/>
  </r>
  <r>
    <d v="2024-07-09T00:00:00"/>
    <n v="14887456760"/>
    <x v="35"/>
    <n v="209"/>
    <n v="200"/>
    <n v="3"/>
    <n v="6"/>
    <n v="5"/>
    <n v="5"/>
    <n v="181"/>
    <n v="9"/>
  </r>
  <r>
    <d v="2024-07-09T00:00:00"/>
    <n v="14995991700"/>
    <x v="36"/>
    <n v="266"/>
    <n v="251"/>
    <n v="10"/>
    <n v="5"/>
    <n v="14"/>
    <n v="14"/>
    <n v="53"/>
    <n v="14"/>
  </r>
  <r>
    <d v="2024-07-09T00:00:00"/>
    <n v="15448767770"/>
    <x v="37"/>
    <n v="183"/>
    <n v="182"/>
    <n v="0"/>
    <n v="1"/>
    <n v="4"/>
    <n v="4"/>
    <n v="133"/>
    <n v="5"/>
  </r>
  <r>
    <d v="2024-07-09T00:00:00"/>
    <n v="15519532770"/>
    <x v="38"/>
    <n v="160"/>
    <n v="151"/>
    <n v="8"/>
    <n v="1"/>
    <n v="7"/>
    <n v="3"/>
    <n v="120"/>
    <n v="5"/>
  </r>
  <r>
    <d v="2024-07-09T00:00:00"/>
    <n v="15566710751"/>
    <x v="39"/>
    <n v="249"/>
    <n v="237"/>
    <n v="11"/>
    <n v="1"/>
    <n v="3"/>
    <n v="3"/>
    <n v="195"/>
    <n v="2"/>
  </r>
  <r>
    <d v="2024-07-09T00:00:00"/>
    <n v="15578521703"/>
    <x v="40"/>
    <n v="216"/>
    <n v="172"/>
    <n v="43"/>
    <n v="1"/>
    <n v="6"/>
    <n v="6"/>
    <n v="278"/>
    <n v="30"/>
  </r>
  <r>
    <d v="2024-07-09T00:00:00"/>
    <n v="15695671744"/>
    <x v="41"/>
    <n v="241"/>
    <n v="227"/>
    <n v="14"/>
    <n v="0"/>
    <n v="4"/>
    <n v="4"/>
    <n v="194"/>
    <n v="4"/>
  </r>
  <r>
    <d v="2024-07-09T00:00:00"/>
    <n v="15761081717"/>
    <x v="42"/>
    <n v="208"/>
    <n v="201"/>
    <n v="0"/>
    <n v="7"/>
    <n v="4"/>
    <n v="4"/>
    <n v="178"/>
    <n v="10"/>
  </r>
  <r>
    <d v="2024-07-09T00:00:00"/>
    <n v="15960123746"/>
    <x v="43"/>
    <n v="213"/>
    <n v="202"/>
    <n v="0"/>
    <n v="11"/>
    <n v="1"/>
    <n v="1"/>
    <n v="199"/>
    <n v="7"/>
  </r>
  <r>
    <d v="2024-07-09T00:00:00"/>
    <n v="16173601710"/>
    <x v="73"/>
    <n v="229"/>
    <n v="221"/>
    <n v="5"/>
    <n v="3"/>
    <n v="10"/>
    <n v="10"/>
    <n v="109"/>
    <n v="8"/>
  </r>
  <r>
    <d v="2024-07-09T00:00:00"/>
    <n v="16233842735"/>
    <x v="44"/>
    <n v="239"/>
    <n v="223"/>
    <n v="16"/>
    <n v="0"/>
    <n v="4"/>
    <n v="4"/>
    <n v="207"/>
    <n v="7"/>
  </r>
  <r>
    <d v="2024-07-09T00:00:00"/>
    <n v="16305695776"/>
    <x v="45"/>
    <n v="213"/>
    <n v="212"/>
    <n v="0"/>
    <n v="1"/>
    <n v="3"/>
    <n v="3"/>
    <n v="198"/>
    <n v="4"/>
  </r>
  <r>
    <d v="2024-07-09T00:00:00"/>
    <n v="16473594736"/>
    <x v="46"/>
    <n v="133"/>
    <n v="104"/>
    <n v="29"/>
    <n v="0"/>
    <n v="3"/>
    <n v="3"/>
    <n v="70"/>
    <n v="12"/>
  </r>
  <r>
    <d v="2024-07-09T00:00:00"/>
    <n v="16512203798"/>
    <x v="47"/>
    <n v="222"/>
    <n v="222"/>
    <n v="0"/>
    <n v="0"/>
    <n v="2"/>
    <n v="2"/>
    <n v="193"/>
    <n v="7"/>
  </r>
  <r>
    <d v="2024-07-09T00:00:00"/>
    <n v="17189175709"/>
    <x v="48"/>
    <n v="200"/>
    <n v="184"/>
    <n v="16"/>
    <n v="0"/>
    <n v="4"/>
    <n v="4"/>
    <n v="169"/>
    <n v="12"/>
  </r>
  <r>
    <d v="2024-07-09T00:00:00"/>
    <n v="17355886797"/>
    <x v="49"/>
    <n v="247"/>
    <n v="237"/>
    <n v="0"/>
    <n v="10"/>
    <n v="5"/>
    <n v="5"/>
    <n v="226"/>
    <n v="7"/>
  </r>
  <r>
    <d v="2024-07-09T00:00:00"/>
    <n v="17391201758"/>
    <x v="50"/>
    <n v="320"/>
    <n v="252"/>
    <n v="66"/>
    <n v="2"/>
    <n v="5"/>
    <n v="5"/>
    <n v="166"/>
    <n v="16"/>
  </r>
  <r>
    <d v="2024-07-09T00:00:00"/>
    <n v="17441058716"/>
    <x v="51"/>
    <n v="161"/>
    <n v="159"/>
    <n v="0"/>
    <n v="2"/>
    <n v="7"/>
    <n v="7"/>
    <n v="143"/>
    <n v="3"/>
  </r>
  <r>
    <d v="2024-07-09T00:00:00"/>
    <n v="17654279752"/>
    <x v="52"/>
    <n v="180"/>
    <n v="179"/>
    <n v="0"/>
    <n v="1"/>
    <n v="4"/>
    <n v="4"/>
    <n v="0"/>
    <n v="0"/>
  </r>
  <r>
    <d v="2024-07-09T00:00:00"/>
    <n v="17690990770"/>
    <x v="53"/>
    <n v="228"/>
    <n v="208"/>
    <n v="19"/>
    <n v="1"/>
    <n v="3"/>
    <n v="1"/>
    <n v="80"/>
    <n v="1"/>
  </r>
  <r>
    <d v="2024-07-09T00:00:00"/>
    <n v="17789783718"/>
    <x v="74"/>
    <n v="227"/>
    <n v="224"/>
    <n v="0"/>
    <n v="3"/>
    <n v="3"/>
    <n v="3"/>
    <n v="128"/>
    <n v="8"/>
  </r>
  <r>
    <d v="2024-07-09T00:00:00"/>
    <n v="17922355777"/>
    <x v="54"/>
    <n v="281"/>
    <n v="267"/>
    <n v="14"/>
    <n v="0"/>
    <n v="2"/>
    <n v="2"/>
    <n v="241"/>
    <n v="9"/>
  </r>
  <r>
    <d v="2024-07-09T00:00:00"/>
    <n v="18326779741"/>
    <x v="55"/>
    <n v="198"/>
    <n v="198"/>
    <n v="0"/>
    <n v="0"/>
    <n v="5"/>
    <n v="5"/>
    <n v="195"/>
    <n v="1"/>
  </r>
  <r>
    <d v="2024-07-09T00:00:00"/>
    <n v="18602833733"/>
    <x v="56"/>
    <n v="190"/>
    <n v="190"/>
    <n v="0"/>
    <n v="0"/>
    <n v="6"/>
    <n v="6"/>
    <n v="188"/>
    <n v="1"/>
  </r>
  <r>
    <d v="2024-07-09T00:00:00"/>
    <n v="18921925783"/>
    <x v="57"/>
    <n v="261"/>
    <n v="240"/>
    <n v="21"/>
    <n v="0"/>
    <n v="1"/>
    <n v="1"/>
    <n v="162"/>
    <n v="5"/>
  </r>
  <r>
    <d v="2024-07-09T00:00:00"/>
    <n v="19016124730"/>
    <x v="58"/>
    <n v="187"/>
    <n v="187"/>
    <n v="0"/>
    <n v="0"/>
    <n v="3"/>
    <n v="3"/>
    <n v="179"/>
    <n v="8"/>
  </r>
  <r>
    <d v="2024-07-09T00:00:00"/>
    <n v="19765188730"/>
    <x v="59"/>
    <n v="193"/>
    <n v="170"/>
    <n v="23"/>
    <n v="0"/>
    <n v="4"/>
    <n v="2"/>
    <n v="170"/>
    <n v="11"/>
  </r>
  <r>
    <d v="2024-07-09T00:00:00"/>
    <n v="20279052782"/>
    <x v="76"/>
    <n v="114"/>
    <n v="114"/>
    <n v="0"/>
    <n v="0"/>
    <n v="0"/>
    <n v="0"/>
    <n v="59"/>
    <n v="19"/>
  </r>
  <r>
    <d v="2024-07-09T00:00:00"/>
    <n v="20584624751"/>
    <x v="61"/>
    <n v="211"/>
    <n v="167"/>
    <n v="43"/>
    <n v="1"/>
    <n v="3"/>
    <n v="3"/>
    <n v="173"/>
    <n v="15"/>
  </r>
  <r>
    <d v="2024-07-09T00:00:00"/>
    <n v="21086127773"/>
    <x v="63"/>
    <n v="70"/>
    <n v="70"/>
    <n v="0"/>
    <n v="0"/>
    <n v="0"/>
    <n v="0"/>
    <n v="97"/>
    <n v="64"/>
  </r>
  <r>
    <d v="2024-07-09T00:00:00"/>
    <n v="54804191704"/>
    <x v="65"/>
    <n v="180"/>
    <n v="147"/>
    <n v="31"/>
    <n v="2"/>
    <n v="9"/>
    <n v="5"/>
    <n v="140"/>
    <n v="7"/>
  </r>
  <r>
    <d v="2024-07-09T00:00:00"/>
    <n v="59468637700"/>
    <x v="66"/>
    <n v="201"/>
    <n v="191"/>
    <n v="6"/>
    <n v="4"/>
    <n v="3"/>
    <n v="3"/>
    <n v="28"/>
    <n v="0"/>
  </r>
  <r>
    <d v="2024-07-09T00:00:00"/>
    <n v="84950455753"/>
    <x v="67"/>
    <n v="205"/>
    <n v="199"/>
    <n v="4"/>
    <n v="2"/>
    <n v="7"/>
    <n v="7"/>
    <n v="153"/>
    <n v="10"/>
  </r>
  <r>
    <d v="2024-07-09T00:00:00"/>
    <n v="88775909715"/>
    <x v="68"/>
    <n v="236"/>
    <n v="192"/>
    <n v="43"/>
    <n v="1"/>
    <n v="8"/>
    <n v="8"/>
    <n v="158"/>
    <n v="11"/>
  </r>
  <r>
    <d v="2024-07-09T00:00:00"/>
    <n v="89282442772"/>
    <x v="69"/>
    <n v="225"/>
    <n v="181"/>
    <n v="43"/>
    <n v="1"/>
    <n v="10"/>
    <n v="10"/>
    <n v="94"/>
    <n v="19"/>
  </r>
  <r>
    <d v="2024-07-10T00:00:00"/>
    <n v="700786708"/>
    <x v="0"/>
    <n v="94"/>
    <n v="93"/>
    <n v="0"/>
    <n v="1"/>
    <n v="0"/>
    <n v="0"/>
    <n v="69"/>
    <n v="7"/>
  </r>
  <r>
    <d v="2024-07-10T00:00:00"/>
    <n v="1363612778"/>
    <x v="1"/>
    <n v="215"/>
    <n v="209"/>
    <n v="0"/>
    <n v="6"/>
    <n v="4"/>
    <n v="4"/>
    <n v="92"/>
    <n v="6"/>
  </r>
  <r>
    <d v="2024-07-10T00:00:00"/>
    <n v="4301768726"/>
    <x v="2"/>
    <n v="162"/>
    <n v="162"/>
    <n v="0"/>
    <n v="0"/>
    <n v="7"/>
    <n v="3"/>
    <n v="43"/>
    <n v="5"/>
  </r>
  <r>
    <d v="2024-07-10T00:00:00"/>
    <n v="5343081711"/>
    <x v="3"/>
    <n v="180"/>
    <n v="155"/>
    <n v="25"/>
    <n v="0"/>
    <n v="4"/>
    <n v="4"/>
    <n v="165"/>
    <n v="8"/>
  </r>
  <r>
    <d v="2024-07-10T00:00:00"/>
    <n v="5385807710"/>
    <x v="4"/>
    <n v="165"/>
    <n v="164"/>
    <n v="0"/>
    <n v="1"/>
    <n v="2"/>
    <n v="2"/>
    <n v="80"/>
    <n v="3"/>
  </r>
  <r>
    <d v="2024-07-10T00:00:00"/>
    <n v="6654698703"/>
    <x v="70"/>
    <n v="114"/>
    <n v="101"/>
    <n v="7"/>
    <n v="6"/>
    <n v="5"/>
    <n v="5"/>
    <n v="108"/>
    <n v="13"/>
  </r>
  <r>
    <d v="2024-07-10T00:00:00"/>
    <n v="7353724463"/>
    <x v="5"/>
    <n v="180"/>
    <n v="178"/>
    <n v="0"/>
    <n v="2"/>
    <n v="2"/>
    <n v="2"/>
    <n v="146"/>
    <n v="3"/>
  </r>
  <r>
    <d v="2024-07-10T00:00:00"/>
    <n v="7392333780"/>
    <x v="6"/>
    <n v="179"/>
    <n v="148"/>
    <n v="30"/>
    <n v="1"/>
    <n v="5"/>
    <n v="5"/>
    <n v="137"/>
    <n v="2"/>
  </r>
  <r>
    <d v="2024-07-10T00:00:00"/>
    <n v="7790493736"/>
    <x v="7"/>
    <n v="141"/>
    <n v="132"/>
    <n v="7"/>
    <n v="2"/>
    <n v="2"/>
    <n v="2"/>
    <n v="42"/>
    <n v="2"/>
  </r>
  <r>
    <d v="2024-07-10T00:00:00"/>
    <n v="8110014747"/>
    <x v="8"/>
    <n v="146"/>
    <n v="145"/>
    <n v="0"/>
    <n v="1"/>
    <n v="5"/>
    <n v="5"/>
    <n v="142"/>
    <n v="8"/>
  </r>
  <r>
    <d v="2024-07-10T00:00:00"/>
    <n v="9121614776"/>
    <x v="9"/>
    <n v="180"/>
    <n v="180"/>
    <n v="0"/>
    <n v="0"/>
    <n v="1"/>
    <n v="1"/>
    <n v="181"/>
    <n v="4"/>
  </r>
  <r>
    <d v="2024-07-10T00:00:00"/>
    <n v="9192135706"/>
    <x v="10"/>
    <n v="145"/>
    <n v="143"/>
    <n v="0"/>
    <n v="2"/>
    <n v="3"/>
    <n v="3"/>
    <n v="147"/>
    <n v="7"/>
  </r>
  <r>
    <d v="2024-07-10T00:00:00"/>
    <n v="9330391745"/>
    <x v="11"/>
    <n v="194"/>
    <n v="191"/>
    <n v="0"/>
    <n v="3"/>
    <n v="10"/>
    <n v="7"/>
    <n v="153"/>
    <n v="10"/>
  </r>
  <r>
    <d v="2024-07-10T00:00:00"/>
    <n v="9487843779"/>
    <x v="13"/>
    <n v="174"/>
    <n v="144"/>
    <n v="30"/>
    <n v="0"/>
    <n v="7"/>
    <n v="7"/>
    <n v="152"/>
    <n v="3"/>
  </r>
  <r>
    <d v="2024-07-10T00:00:00"/>
    <n v="9770502707"/>
    <x v="14"/>
    <n v="154"/>
    <n v="144"/>
    <n v="9"/>
    <n v="1"/>
    <n v="10"/>
    <n v="10"/>
    <n v="115"/>
    <n v="15"/>
  </r>
  <r>
    <d v="2024-07-10T00:00:00"/>
    <n v="10330334727"/>
    <x v="15"/>
    <n v="158"/>
    <n v="135"/>
    <n v="23"/>
    <n v="0"/>
    <n v="3"/>
    <n v="3"/>
    <n v="156"/>
    <n v="3"/>
  </r>
  <r>
    <d v="2024-07-10T00:00:00"/>
    <n v="10385719795"/>
    <x v="16"/>
    <n v="163"/>
    <n v="162"/>
    <n v="0"/>
    <n v="1"/>
    <n v="2"/>
    <n v="1"/>
    <n v="166"/>
    <n v="6"/>
  </r>
  <r>
    <d v="2024-07-10T00:00:00"/>
    <n v="10463584724"/>
    <x v="17"/>
    <n v="132"/>
    <n v="109"/>
    <n v="23"/>
    <n v="0"/>
    <n v="3"/>
    <n v="3"/>
    <n v="133"/>
    <n v="4"/>
  </r>
  <r>
    <d v="2024-07-10T00:00:00"/>
    <n v="10693066733"/>
    <x v="18"/>
    <n v="172"/>
    <n v="163"/>
    <n v="7"/>
    <n v="2"/>
    <n v="8"/>
    <n v="6"/>
    <n v="0"/>
    <n v="0"/>
  </r>
  <r>
    <d v="2024-07-10T00:00:00"/>
    <n v="11459114710"/>
    <x v="19"/>
    <n v="86"/>
    <n v="86"/>
    <n v="0"/>
    <n v="0"/>
    <n v="3"/>
    <n v="3"/>
    <n v="97"/>
    <n v="6"/>
  </r>
  <r>
    <d v="2024-07-10T00:00:00"/>
    <n v="11624446736"/>
    <x v="20"/>
    <n v="167"/>
    <n v="167"/>
    <n v="0"/>
    <n v="0"/>
    <n v="2"/>
    <n v="2"/>
    <n v="163"/>
    <n v="5"/>
  </r>
  <r>
    <d v="2024-07-10T00:00:00"/>
    <n v="12178285759"/>
    <x v="21"/>
    <n v="170"/>
    <n v="170"/>
    <n v="0"/>
    <n v="0"/>
    <n v="2"/>
    <n v="2"/>
    <n v="142"/>
    <n v="2"/>
  </r>
  <r>
    <d v="2024-07-10T00:00:00"/>
    <n v="12246797764"/>
    <x v="22"/>
    <n v="281"/>
    <n v="251"/>
    <n v="28"/>
    <n v="2"/>
    <n v="6"/>
    <n v="4"/>
    <n v="180"/>
    <n v="10"/>
  </r>
  <r>
    <d v="2024-07-10T00:00:00"/>
    <n v="12653878771"/>
    <x v="23"/>
    <n v="222"/>
    <n v="212"/>
    <n v="6"/>
    <n v="4"/>
    <n v="5"/>
    <n v="5"/>
    <n v="217"/>
    <n v="6"/>
  </r>
  <r>
    <d v="2024-07-10T00:00:00"/>
    <n v="12872256750"/>
    <x v="24"/>
    <n v="231"/>
    <n v="222"/>
    <n v="7"/>
    <n v="2"/>
    <n v="8"/>
    <n v="8"/>
    <n v="195"/>
    <n v="13"/>
  </r>
  <r>
    <d v="2024-07-10T00:00:00"/>
    <n v="13018510780"/>
    <x v="25"/>
    <n v="228"/>
    <n v="203"/>
    <n v="23"/>
    <n v="2"/>
    <n v="13"/>
    <n v="13"/>
    <n v="124"/>
    <n v="14"/>
  </r>
  <r>
    <d v="2024-07-10T00:00:00"/>
    <n v="13098248785"/>
    <x v="26"/>
    <n v="173"/>
    <n v="173"/>
    <n v="0"/>
    <n v="0"/>
    <n v="0"/>
    <n v="0"/>
    <n v="160"/>
    <n v="3"/>
  </r>
  <r>
    <d v="2024-07-10T00:00:00"/>
    <n v="13180723793"/>
    <x v="27"/>
    <n v="116"/>
    <n v="106"/>
    <n v="0"/>
    <n v="10"/>
    <n v="4"/>
    <n v="4"/>
    <n v="152"/>
    <n v="3"/>
  </r>
  <r>
    <d v="2024-07-10T00:00:00"/>
    <n v="13307420798"/>
    <x v="28"/>
    <n v="207"/>
    <n v="197"/>
    <n v="0"/>
    <n v="10"/>
    <n v="5"/>
    <n v="3"/>
    <n v="207"/>
    <n v="4"/>
  </r>
  <r>
    <d v="2024-07-10T00:00:00"/>
    <n v="13352255792"/>
    <x v="29"/>
    <n v="164"/>
    <n v="164"/>
    <n v="0"/>
    <n v="0"/>
    <n v="1"/>
    <n v="1"/>
    <n v="119"/>
    <n v="7"/>
  </r>
  <r>
    <d v="2024-07-10T00:00:00"/>
    <n v="13358328740"/>
    <x v="30"/>
    <n v="220"/>
    <n v="192"/>
    <n v="26"/>
    <n v="2"/>
    <n v="10"/>
    <n v="10"/>
    <n v="217"/>
    <n v="32"/>
  </r>
  <r>
    <d v="2024-07-10T00:00:00"/>
    <n v="13734576784"/>
    <x v="31"/>
    <n v="138"/>
    <n v="122"/>
    <n v="16"/>
    <n v="0"/>
    <n v="4"/>
    <n v="4"/>
    <n v="137"/>
    <n v="4"/>
  </r>
  <r>
    <d v="2024-07-10T00:00:00"/>
    <n v="14019475733"/>
    <x v="32"/>
    <n v="137"/>
    <n v="125"/>
    <n v="0"/>
    <n v="12"/>
    <n v="8"/>
    <n v="2"/>
    <n v="103"/>
    <n v="9"/>
  </r>
  <r>
    <d v="2024-07-10T00:00:00"/>
    <n v="14128513784"/>
    <x v="33"/>
    <n v="177"/>
    <n v="171"/>
    <n v="0"/>
    <n v="6"/>
    <n v="4"/>
    <n v="4"/>
    <n v="121"/>
    <n v="2"/>
  </r>
  <r>
    <d v="2024-07-10T00:00:00"/>
    <n v="14373773785"/>
    <x v="71"/>
    <n v="156"/>
    <n v="156"/>
    <n v="0"/>
    <n v="0"/>
    <n v="5"/>
    <n v="5"/>
    <n v="135"/>
    <n v="4"/>
  </r>
  <r>
    <d v="2024-07-10T00:00:00"/>
    <n v="14644032794"/>
    <x v="72"/>
    <n v="172"/>
    <n v="172"/>
    <n v="0"/>
    <n v="0"/>
    <n v="1"/>
    <n v="1"/>
    <n v="122"/>
    <n v="5"/>
  </r>
  <r>
    <d v="2024-07-10T00:00:00"/>
    <n v="14808938707"/>
    <x v="34"/>
    <n v="254"/>
    <n v="235"/>
    <n v="18"/>
    <n v="1"/>
    <n v="11"/>
    <n v="9"/>
    <n v="73"/>
    <n v="11"/>
  </r>
  <r>
    <d v="2024-07-10T00:00:00"/>
    <n v="14995991700"/>
    <x v="36"/>
    <n v="254"/>
    <n v="238"/>
    <n v="10"/>
    <n v="6"/>
    <n v="8"/>
    <n v="5"/>
    <n v="59"/>
    <n v="18"/>
  </r>
  <r>
    <d v="2024-07-10T00:00:00"/>
    <n v="15448767770"/>
    <x v="37"/>
    <n v="147"/>
    <n v="146"/>
    <n v="0"/>
    <n v="1"/>
    <n v="2"/>
    <n v="0"/>
    <n v="110"/>
    <n v="6"/>
  </r>
  <r>
    <d v="2024-07-10T00:00:00"/>
    <n v="15519532770"/>
    <x v="38"/>
    <n v="124"/>
    <n v="103"/>
    <n v="21"/>
    <n v="0"/>
    <n v="7"/>
    <n v="6"/>
    <n v="93"/>
    <n v="4"/>
  </r>
  <r>
    <d v="2024-07-10T00:00:00"/>
    <n v="15566710751"/>
    <x v="39"/>
    <n v="203"/>
    <n v="186"/>
    <n v="15"/>
    <n v="2"/>
    <n v="5"/>
    <n v="5"/>
    <n v="182"/>
    <n v="2"/>
  </r>
  <r>
    <d v="2024-07-10T00:00:00"/>
    <n v="15578521703"/>
    <x v="40"/>
    <n v="208"/>
    <n v="184"/>
    <n v="21"/>
    <n v="3"/>
    <n v="10"/>
    <n v="10"/>
    <n v="317"/>
    <n v="27"/>
  </r>
  <r>
    <d v="2024-07-10T00:00:00"/>
    <n v="15695671744"/>
    <x v="41"/>
    <n v="153"/>
    <n v="135"/>
    <n v="18"/>
    <n v="0"/>
    <n v="8"/>
    <n v="6"/>
    <n v="146"/>
    <n v="10"/>
  </r>
  <r>
    <d v="2024-07-10T00:00:00"/>
    <n v="15761081717"/>
    <x v="42"/>
    <n v="185"/>
    <n v="177"/>
    <n v="0"/>
    <n v="8"/>
    <n v="6"/>
    <n v="6"/>
    <n v="177"/>
    <n v="13"/>
  </r>
  <r>
    <d v="2024-07-10T00:00:00"/>
    <n v="15960123746"/>
    <x v="43"/>
    <n v="201"/>
    <n v="197"/>
    <n v="0"/>
    <n v="4"/>
    <n v="3"/>
    <n v="3"/>
    <n v="194"/>
    <n v="12"/>
  </r>
  <r>
    <d v="2024-07-10T00:00:00"/>
    <n v="16173601710"/>
    <x v="73"/>
    <n v="202"/>
    <n v="192"/>
    <n v="7"/>
    <n v="3"/>
    <n v="8"/>
    <n v="8"/>
    <n v="116"/>
    <n v="13"/>
  </r>
  <r>
    <d v="2024-07-10T00:00:00"/>
    <n v="16233842735"/>
    <x v="44"/>
    <n v="183"/>
    <n v="167"/>
    <n v="16"/>
    <n v="0"/>
    <n v="4"/>
    <n v="4"/>
    <n v="186"/>
    <n v="5"/>
  </r>
  <r>
    <d v="2024-07-10T00:00:00"/>
    <n v="16305695776"/>
    <x v="45"/>
    <n v="151"/>
    <n v="150"/>
    <n v="0"/>
    <n v="1"/>
    <n v="2"/>
    <n v="2"/>
    <n v="151"/>
    <n v="1"/>
  </r>
  <r>
    <d v="2024-07-10T00:00:00"/>
    <n v="16473594736"/>
    <x v="46"/>
    <n v="255"/>
    <n v="235"/>
    <n v="19"/>
    <n v="1"/>
    <n v="8"/>
    <n v="8"/>
    <n v="185"/>
    <n v="11"/>
  </r>
  <r>
    <d v="2024-07-10T00:00:00"/>
    <n v="16512203798"/>
    <x v="47"/>
    <n v="192"/>
    <n v="191"/>
    <n v="0"/>
    <n v="1"/>
    <n v="3"/>
    <n v="3"/>
    <n v="166"/>
    <n v="4"/>
  </r>
  <r>
    <d v="2024-07-10T00:00:00"/>
    <n v="17189175709"/>
    <x v="48"/>
    <n v="180"/>
    <n v="160"/>
    <n v="19"/>
    <n v="1"/>
    <n v="8"/>
    <n v="5"/>
    <n v="174"/>
    <n v="8"/>
  </r>
  <r>
    <d v="2024-07-10T00:00:00"/>
    <n v="17355886797"/>
    <x v="49"/>
    <n v="274"/>
    <n v="270"/>
    <n v="0"/>
    <n v="4"/>
    <n v="2"/>
    <n v="1"/>
    <n v="250"/>
    <n v="10"/>
  </r>
  <r>
    <d v="2024-07-10T00:00:00"/>
    <n v="17391201758"/>
    <x v="50"/>
    <n v="267"/>
    <n v="240"/>
    <n v="27"/>
    <n v="0"/>
    <n v="8"/>
    <n v="6"/>
    <n v="162"/>
    <n v="13"/>
  </r>
  <r>
    <d v="2024-07-10T00:00:00"/>
    <n v="17441058716"/>
    <x v="51"/>
    <n v="118"/>
    <n v="117"/>
    <n v="0"/>
    <n v="1"/>
    <n v="8"/>
    <n v="5"/>
    <n v="110"/>
    <n v="0"/>
  </r>
  <r>
    <d v="2024-07-10T00:00:00"/>
    <n v="17654279752"/>
    <x v="52"/>
    <n v="165"/>
    <n v="165"/>
    <n v="0"/>
    <n v="0"/>
    <n v="2"/>
    <n v="2"/>
    <n v="0"/>
    <n v="0"/>
  </r>
  <r>
    <d v="2024-07-10T00:00:00"/>
    <n v="17789783718"/>
    <x v="74"/>
    <n v="221"/>
    <n v="219"/>
    <n v="0"/>
    <n v="2"/>
    <n v="3"/>
    <n v="3"/>
    <n v="166"/>
    <n v="2"/>
  </r>
  <r>
    <d v="2024-07-10T00:00:00"/>
    <n v="17922355777"/>
    <x v="54"/>
    <n v="219"/>
    <n v="189"/>
    <n v="30"/>
    <n v="0"/>
    <n v="4"/>
    <n v="4"/>
    <n v="198"/>
    <n v="3"/>
  </r>
  <r>
    <d v="2024-07-10T00:00:00"/>
    <n v="18326779741"/>
    <x v="55"/>
    <n v="223"/>
    <n v="223"/>
    <n v="0"/>
    <n v="0"/>
    <n v="6"/>
    <n v="6"/>
    <n v="226"/>
    <n v="6"/>
  </r>
  <r>
    <d v="2024-07-10T00:00:00"/>
    <n v="18456646717"/>
    <x v="75"/>
    <n v="188"/>
    <n v="180"/>
    <n v="8"/>
    <n v="0"/>
    <n v="6"/>
    <n v="6"/>
    <n v="200"/>
    <n v="9"/>
  </r>
  <r>
    <d v="2024-07-10T00:00:00"/>
    <n v="18602833733"/>
    <x v="56"/>
    <n v="154"/>
    <n v="154"/>
    <n v="0"/>
    <n v="0"/>
    <n v="4"/>
    <n v="4"/>
    <n v="151"/>
    <n v="4"/>
  </r>
  <r>
    <d v="2024-07-10T00:00:00"/>
    <n v="18921925783"/>
    <x v="57"/>
    <n v="195"/>
    <n v="175"/>
    <n v="19"/>
    <n v="1"/>
    <n v="1"/>
    <n v="1"/>
    <n v="143"/>
    <n v="2"/>
  </r>
  <r>
    <d v="2024-07-10T00:00:00"/>
    <n v="19016124730"/>
    <x v="58"/>
    <n v="164"/>
    <n v="161"/>
    <n v="0"/>
    <n v="3"/>
    <n v="3"/>
    <n v="3"/>
    <n v="175"/>
    <n v="4"/>
  </r>
  <r>
    <d v="2024-07-10T00:00:00"/>
    <n v="19765188730"/>
    <x v="59"/>
    <n v="197"/>
    <n v="166"/>
    <n v="31"/>
    <n v="0"/>
    <n v="6"/>
    <n v="6"/>
    <n v="199"/>
    <n v="16"/>
  </r>
  <r>
    <d v="2024-07-10T00:00:00"/>
    <n v="20133948706"/>
    <x v="60"/>
    <n v="39"/>
    <n v="39"/>
    <n v="0"/>
    <n v="0"/>
    <n v="0"/>
    <n v="0"/>
    <n v="47"/>
    <n v="28"/>
  </r>
  <r>
    <d v="2024-07-10T00:00:00"/>
    <n v="20279052782"/>
    <x v="76"/>
    <n v="128"/>
    <n v="128"/>
    <n v="0"/>
    <n v="0"/>
    <n v="0"/>
    <n v="0"/>
    <n v="62"/>
    <n v="13"/>
  </r>
  <r>
    <d v="2024-07-10T00:00:00"/>
    <n v="20584624751"/>
    <x v="61"/>
    <n v="207"/>
    <n v="187"/>
    <n v="20"/>
    <n v="0"/>
    <n v="6"/>
    <n v="6"/>
    <n v="195"/>
    <n v="12"/>
  </r>
  <r>
    <d v="2024-07-10T00:00:00"/>
    <n v="20833454790"/>
    <x v="77"/>
    <n v="30"/>
    <n v="30"/>
    <n v="0"/>
    <n v="0"/>
    <n v="0"/>
    <n v="0"/>
    <n v="102"/>
    <n v="22"/>
  </r>
  <r>
    <d v="2024-07-10T00:00:00"/>
    <n v="21040328733"/>
    <x v="62"/>
    <n v="186"/>
    <n v="162"/>
    <n v="20"/>
    <n v="4"/>
    <n v="9"/>
    <n v="9"/>
    <n v="175"/>
    <n v="8"/>
  </r>
  <r>
    <d v="2024-07-10T00:00:00"/>
    <n v="21086127773"/>
    <x v="63"/>
    <n v="34"/>
    <n v="34"/>
    <n v="0"/>
    <n v="0"/>
    <n v="0"/>
    <n v="0"/>
    <n v="75"/>
    <n v="15"/>
  </r>
  <r>
    <d v="2024-07-10T00:00:00"/>
    <n v="22149595729"/>
    <x v="64"/>
    <n v="186"/>
    <n v="168"/>
    <n v="14"/>
    <n v="4"/>
    <n v="14"/>
    <n v="14"/>
    <n v="186"/>
    <n v="15"/>
  </r>
  <r>
    <d v="2024-07-10T00:00:00"/>
    <n v="54804191704"/>
    <x v="65"/>
    <n v="172"/>
    <n v="149"/>
    <n v="22"/>
    <n v="1"/>
    <n v="7"/>
    <n v="7"/>
    <n v="147"/>
    <n v="9"/>
  </r>
  <r>
    <d v="2024-07-10T00:00:00"/>
    <n v="59468637700"/>
    <x v="66"/>
    <n v="145"/>
    <n v="138"/>
    <n v="2"/>
    <n v="5"/>
    <n v="9"/>
    <n v="9"/>
    <n v="39"/>
    <n v="3"/>
  </r>
  <r>
    <d v="2024-07-10T00:00:00"/>
    <n v="84950455753"/>
    <x v="67"/>
    <n v="186"/>
    <n v="171"/>
    <n v="8"/>
    <n v="7"/>
    <n v="8"/>
    <n v="6"/>
    <n v="163"/>
    <n v="12"/>
  </r>
  <r>
    <d v="2024-07-10T00:00:00"/>
    <n v="88775909715"/>
    <x v="68"/>
    <n v="223"/>
    <n v="196"/>
    <n v="25"/>
    <n v="2"/>
    <n v="10"/>
    <n v="10"/>
    <n v="153"/>
    <n v="2"/>
  </r>
  <r>
    <d v="2024-07-10T00:00:00"/>
    <n v="89282442772"/>
    <x v="69"/>
    <n v="187"/>
    <n v="170"/>
    <n v="15"/>
    <n v="2"/>
    <n v="8"/>
    <n v="6"/>
    <n v="91"/>
    <n v="12"/>
  </r>
  <r>
    <d v="2024-07-11T00:00:00"/>
    <n v="700786708"/>
    <x v="0"/>
    <n v="160"/>
    <n v="160"/>
    <n v="0"/>
    <n v="0"/>
    <n v="3"/>
    <n v="3"/>
    <n v="111"/>
    <n v="8"/>
  </r>
  <r>
    <d v="2024-07-11T00:00:00"/>
    <n v="1363612778"/>
    <x v="1"/>
    <n v="236"/>
    <n v="227"/>
    <n v="0"/>
    <n v="9"/>
    <n v="2"/>
    <n v="2"/>
    <n v="105"/>
    <n v="2"/>
  </r>
  <r>
    <d v="2024-07-11T00:00:00"/>
    <n v="4301768726"/>
    <x v="2"/>
    <n v="186"/>
    <n v="185"/>
    <n v="0"/>
    <n v="1"/>
    <n v="5"/>
    <n v="5"/>
    <n v="69"/>
    <n v="4"/>
  </r>
  <r>
    <d v="2024-07-11T00:00:00"/>
    <n v="5343081711"/>
    <x v="3"/>
    <n v="219"/>
    <n v="192"/>
    <n v="27"/>
    <n v="0"/>
    <n v="3"/>
    <n v="3"/>
    <n v="198"/>
    <n v="13"/>
  </r>
  <r>
    <d v="2024-07-11T00:00:00"/>
    <n v="5385807710"/>
    <x v="4"/>
    <n v="180"/>
    <n v="179"/>
    <n v="0"/>
    <n v="1"/>
    <n v="3"/>
    <n v="3"/>
    <n v="86"/>
    <n v="4"/>
  </r>
  <r>
    <d v="2024-07-11T00:00:00"/>
    <n v="6654698703"/>
    <x v="70"/>
    <n v="151"/>
    <n v="137"/>
    <n v="11"/>
    <n v="3"/>
    <n v="3"/>
    <n v="3"/>
    <n v="138"/>
    <n v="17"/>
  </r>
  <r>
    <d v="2024-07-11T00:00:00"/>
    <n v="7353724463"/>
    <x v="5"/>
    <n v="172"/>
    <n v="172"/>
    <n v="0"/>
    <n v="0"/>
    <n v="6"/>
    <n v="6"/>
    <n v="144"/>
    <n v="3"/>
  </r>
  <r>
    <d v="2024-07-11T00:00:00"/>
    <n v="7392333780"/>
    <x v="6"/>
    <n v="218"/>
    <n v="184"/>
    <n v="33"/>
    <n v="1"/>
    <n v="6"/>
    <n v="6"/>
    <n v="146"/>
    <n v="1"/>
  </r>
  <r>
    <d v="2024-07-11T00:00:00"/>
    <n v="7790493736"/>
    <x v="7"/>
    <n v="195"/>
    <n v="179"/>
    <n v="16"/>
    <n v="0"/>
    <n v="3"/>
    <n v="3"/>
    <n v="82"/>
    <n v="4"/>
  </r>
  <r>
    <d v="2024-07-11T00:00:00"/>
    <n v="8110014747"/>
    <x v="8"/>
    <n v="211"/>
    <n v="209"/>
    <n v="0"/>
    <n v="2"/>
    <n v="3"/>
    <n v="3"/>
    <n v="199"/>
    <n v="7"/>
  </r>
  <r>
    <d v="2024-07-11T00:00:00"/>
    <n v="9192135706"/>
    <x v="10"/>
    <n v="209"/>
    <n v="209"/>
    <n v="0"/>
    <n v="0"/>
    <n v="2"/>
    <n v="2"/>
    <n v="199"/>
    <n v="1"/>
  </r>
  <r>
    <d v="2024-07-11T00:00:00"/>
    <n v="9330391745"/>
    <x v="11"/>
    <n v="205"/>
    <n v="198"/>
    <n v="0"/>
    <n v="7"/>
    <n v="2"/>
    <n v="2"/>
    <n v="190"/>
    <n v="4"/>
  </r>
  <r>
    <d v="2024-07-11T00:00:00"/>
    <n v="9487843779"/>
    <x v="13"/>
    <n v="229"/>
    <n v="195"/>
    <n v="34"/>
    <n v="0"/>
    <n v="2"/>
    <n v="2"/>
    <n v="208"/>
    <n v="5"/>
  </r>
  <r>
    <d v="2024-07-11T00:00:00"/>
    <n v="9770502707"/>
    <x v="14"/>
    <n v="155"/>
    <n v="134"/>
    <n v="20"/>
    <n v="1"/>
    <n v="8"/>
    <n v="8"/>
    <n v="147"/>
    <n v="17"/>
  </r>
  <r>
    <d v="2024-07-11T00:00:00"/>
    <n v="10330334727"/>
    <x v="15"/>
    <n v="206"/>
    <n v="186"/>
    <n v="20"/>
    <n v="0"/>
    <n v="4"/>
    <n v="4"/>
    <n v="194"/>
    <n v="7"/>
  </r>
  <r>
    <d v="2024-07-11T00:00:00"/>
    <n v="10385719795"/>
    <x v="16"/>
    <n v="198"/>
    <n v="197"/>
    <n v="0"/>
    <n v="1"/>
    <n v="3"/>
    <n v="3"/>
    <n v="194"/>
    <n v="6"/>
  </r>
  <r>
    <d v="2024-07-11T00:00:00"/>
    <n v="10463584724"/>
    <x v="17"/>
    <n v="184"/>
    <n v="167"/>
    <n v="17"/>
    <n v="0"/>
    <n v="1"/>
    <n v="1"/>
    <n v="173"/>
    <n v="3"/>
  </r>
  <r>
    <d v="2024-07-11T00:00:00"/>
    <n v="10693066733"/>
    <x v="18"/>
    <n v="152"/>
    <n v="132"/>
    <n v="16"/>
    <n v="4"/>
    <n v="12"/>
    <n v="12"/>
    <n v="0"/>
    <n v="0"/>
  </r>
  <r>
    <d v="2024-07-11T00:00:00"/>
    <n v="11459114710"/>
    <x v="19"/>
    <n v="116"/>
    <n v="116"/>
    <n v="0"/>
    <n v="0"/>
    <n v="4"/>
    <n v="4"/>
    <n v="104"/>
    <n v="3"/>
  </r>
  <r>
    <d v="2024-07-11T00:00:00"/>
    <n v="11624446736"/>
    <x v="20"/>
    <n v="186"/>
    <n v="185"/>
    <n v="0"/>
    <n v="1"/>
    <n v="4"/>
    <n v="4"/>
    <n v="167"/>
    <n v="7"/>
  </r>
  <r>
    <d v="2024-07-11T00:00:00"/>
    <n v="12178285759"/>
    <x v="21"/>
    <n v="175"/>
    <n v="174"/>
    <n v="0"/>
    <n v="1"/>
    <n v="1"/>
    <n v="1"/>
    <n v="140"/>
    <n v="2"/>
  </r>
  <r>
    <d v="2024-07-11T00:00:00"/>
    <n v="12246797764"/>
    <x v="22"/>
    <n v="299"/>
    <n v="266"/>
    <n v="33"/>
    <n v="0"/>
    <n v="11"/>
    <n v="7"/>
    <n v="175"/>
    <n v="12"/>
  </r>
  <r>
    <d v="2024-07-11T00:00:00"/>
    <n v="12653878771"/>
    <x v="23"/>
    <n v="142"/>
    <n v="125"/>
    <n v="15"/>
    <n v="2"/>
    <n v="9"/>
    <n v="9"/>
    <n v="152"/>
    <n v="4"/>
  </r>
  <r>
    <d v="2024-07-11T00:00:00"/>
    <n v="12872256750"/>
    <x v="24"/>
    <n v="211"/>
    <n v="194"/>
    <n v="15"/>
    <n v="2"/>
    <n v="5"/>
    <n v="5"/>
    <n v="192"/>
    <n v="7"/>
  </r>
  <r>
    <d v="2024-07-11T00:00:00"/>
    <n v="13018510780"/>
    <x v="25"/>
    <n v="211"/>
    <n v="174"/>
    <n v="34"/>
    <n v="3"/>
    <n v="4"/>
    <n v="4"/>
    <n v="116"/>
    <n v="10"/>
  </r>
  <r>
    <d v="2024-07-11T00:00:00"/>
    <n v="13098248785"/>
    <x v="26"/>
    <n v="143"/>
    <n v="143"/>
    <n v="0"/>
    <n v="0"/>
    <n v="3"/>
    <n v="3"/>
    <n v="119"/>
    <n v="2"/>
  </r>
  <r>
    <d v="2024-07-11T00:00:00"/>
    <n v="13180723793"/>
    <x v="27"/>
    <n v="156"/>
    <n v="154"/>
    <n v="0"/>
    <n v="2"/>
    <n v="2"/>
    <n v="2"/>
    <n v="178"/>
    <n v="4"/>
  </r>
  <r>
    <d v="2024-07-11T00:00:00"/>
    <n v="13307420798"/>
    <x v="28"/>
    <n v="193"/>
    <n v="187"/>
    <n v="0"/>
    <n v="6"/>
    <n v="4"/>
    <n v="4"/>
    <n v="197"/>
    <n v="1"/>
  </r>
  <r>
    <d v="2024-07-11T00:00:00"/>
    <n v="13352255792"/>
    <x v="29"/>
    <n v="201"/>
    <n v="200"/>
    <n v="0"/>
    <n v="1"/>
    <n v="2"/>
    <n v="2"/>
    <n v="154"/>
    <n v="6"/>
  </r>
  <r>
    <d v="2024-07-11T00:00:00"/>
    <n v="13358328740"/>
    <x v="30"/>
    <n v="252"/>
    <n v="200"/>
    <n v="52"/>
    <n v="0"/>
    <n v="14"/>
    <n v="14"/>
    <n v="251"/>
    <n v="28"/>
  </r>
  <r>
    <d v="2024-07-11T00:00:00"/>
    <n v="13734576784"/>
    <x v="31"/>
    <n v="141"/>
    <n v="113"/>
    <n v="25"/>
    <n v="3"/>
    <n v="11"/>
    <n v="7"/>
    <n v="134"/>
    <n v="3"/>
  </r>
  <r>
    <d v="2024-07-11T00:00:00"/>
    <n v="14019475733"/>
    <x v="32"/>
    <n v="170"/>
    <n v="165"/>
    <n v="0"/>
    <n v="5"/>
    <n v="3"/>
    <n v="3"/>
    <n v="104"/>
    <n v="4"/>
  </r>
  <r>
    <d v="2024-07-11T00:00:00"/>
    <n v="14128513784"/>
    <x v="33"/>
    <n v="264"/>
    <n v="257"/>
    <n v="0"/>
    <n v="7"/>
    <n v="3"/>
    <n v="3"/>
    <n v="191"/>
    <n v="1"/>
  </r>
  <r>
    <d v="2024-07-11T00:00:00"/>
    <n v="14373773785"/>
    <x v="71"/>
    <n v="222"/>
    <n v="222"/>
    <n v="0"/>
    <n v="0"/>
    <n v="3"/>
    <n v="3"/>
    <n v="194"/>
    <n v="5"/>
  </r>
  <r>
    <d v="2024-07-11T00:00:00"/>
    <n v="14644032794"/>
    <x v="72"/>
    <n v="198"/>
    <n v="198"/>
    <n v="0"/>
    <n v="0"/>
    <n v="4"/>
    <n v="1"/>
    <n v="163"/>
    <n v="5"/>
  </r>
  <r>
    <d v="2024-07-11T00:00:00"/>
    <n v="14808938707"/>
    <x v="34"/>
    <n v="182"/>
    <n v="149"/>
    <n v="33"/>
    <n v="0"/>
    <n v="1"/>
    <n v="1"/>
    <n v="60"/>
    <n v="5"/>
  </r>
  <r>
    <d v="2024-07-11T00:00:00"/>
    <n v="14887456760"/>
    <x v="35"/>
    <n v="205"/>
    <n v="192"/>
    <n v="9"/>
    <n v="4"/>
    <n v="4"/>
    <n v="4"/>
    <n v="201"/>
    <n v="17"/>
  </r>
  <r>
    <d v="2024-07-11T00:00:00"/>
    <n v="14995991700"/>
    <x v="36"/>
    <n v="268"/>
    <n v="245"/>
    <n v="21"/>
    <n v="2"/>
    <n v="9"/>
    <n v="9"/>
    <n v="55"/>
    <n v="10"/>
  </r>
  <r>
    <d v="2024-07-11T00:00:00"/>
    <n v="15519532770"/>
    <x v="38"/>
    <n v="171"/>
    <n v="149"/>
    <n v="22"/>
    <n v="0"/>
    <n v="4"/>
    <n v="4"/>
    <n v="134"/>
    <n v="6"/>
  </r>
  <r>
    <d v="2024-07-11T00:00:00"/>
    <n v="15566710751"/>
    <x v="39"/>
    <n v="243"/>
    <n v="217"/>
    <n v="26"/>
    <n v="0"/>
    <n v="5"/>
    <n v="5"/>
    <n v="229"/>
    <n v="2"/>
  </r>
  <r>
    <d v="2024-07-11T00:00:00"/>
    <n v="15695671744"/>
    <x v="41"/>
    <n v="216"/>
    <n v="193"/>
    <n v="23"/>
    <n v="0"/>
    <n v="4"/>
    <n v="2"/>
    <n v="211"/>
    <n v="6"/>
  </r>
  <r>
    <d v="2024-07-11T00:00:00"/>
    <n v="15761081717"/>
    <x v="42"/>
    <n v="213"/>
    <n v="206"/>
    <n v="0"/>
    <n v="7"/>
    <n v="5"/>
    <n v="5"/>
    <n v="212"/>
    <n v="4"/>
  </r>
  <r>
    <d v="2024-07-11T00:00:00"/>
    <n v="15960123746"/>
    <x v="43"/>
    <n v="207"/>
    <n v="201"/>
    <n v="0"/>
    <n v="6"/>
    <n v="5"/>
    <n v="5"/>
    <n v="198"/>
    <n v="9"/>
  </r>
  <r>
    <d v="2024-07-11T00:00:00"/>
    <n v="16173601710"/>
    <x v="73"/>
    <n v="203"/>
    <n v="182"/>
    <n v="17"/>
    <n v="4"/>
    <n v="11"/>
    <n v="7"/>
    <n v="114"/>
    <n v="4"/>
  </r>
  <r>
    <d v="2024-07-11T00:00:00"/>
    <n v="16233842735"/>
    <x v="44"/>
    <n v="205"/>
    <n v="179"/>
    <n v="25"/>
    <n v="1"/>
    <n v="9"/>
    <n v="9"/>
    <n v="203"/>
    <n v="4"/>
  </r>
  <r>
    <d v="2024-07-11T00:00:00"/>
    <n v="16305695776"/>
    <x v="45"/>
    <n v="209"/>
    <n v="207"/>
    <n v="0"/>
    <n v="2"/>
    <n v="1"/>
    <n v="1"/>
    <n v="204"/>
    <n v="5"/>
  </r>
  <r>
    <d v="2024-07-11T00:00:00"/>
    <n v="16473594736"/>
    <x v="46"/>
    <n v="214"/>
    <n v="187"/>
    <n v="24"/>
    <n v="3"/>
    <n v="10"/>
    <n v="10"/>
    <n v="119"/>
    <n v="8"/>
  </r>
  <r>
    <d v="2024-07-11T00:00:00"/>
    <n v="16512203798"/>
    <x v="47"/>
    <n v="250"/>
    <n v="249"/>
    <n v="0"/>
    <n v="1"/>
    <n v="1"/>
    <n v="1"/>
    <n v="223"/>
    <n v="10"/>
  </r>
  <r>
    <d v="2024-07-11T00:00:00"/>
    <n v="17189175709"/>
    <x v="48"/>
    <n v="194"/>
    <n v="178"/>
    <n v="16"/>
    <n v="0"/>
    <n v="4"/>
    <n v="4"/>
    <n v="179"/>
    <n v="5"/>
  </r>
  <r>
    <d v="2024-07-11T00:00:00"/>
    <n v="17355886797"/>
    <x v="49"/>
    <n v="271"/>
    <n v="267"/>
    <n v="0"/>
    <n v="4"/>
    <n v="5"/>
    <n v="3"/>
    <n v="248"/>
    <n v="11"/>
  </r>
  <r>
    <d v="2024-07-11T00:00:00"/>
    <n v="17391201758"/>
    <x v="50"/>
    <n v="232"/>
    <n v="199"/>
    <n v="30"/>
    <n v="3"/>
    <n v="12"/>
    <n v="12"/>
    <n v="188"/>
    <n v="23"/>
  </r>
  <r>
    <d v="2024-07-11T00:00:00"/>
    <n v="17441058716"/>
    <x v="51"/>
    <n v="164"/>
    <n v="164"/>
    <n v="0"/>
    <n v="0"/>
    <n v="5"/>
    <n v="5"/>
    <n v="144"/>
    <n v="4"/>
  </r>
  <r>
    <d v="2024-07-11T00:00:00"/>
    <n v="17654279752"/>
    <x v="52"/>
    <n v="175"/>
    <n v="174"/>
    <n v="0"/>
    <n v="1"/>
    <n v="5"/>
    <n v="5"/>
    <n v="0"/>
    <n v="0"/>
  </r>
  <r>
    <d v="2024-07-11T00:00:00"/>
    <n v="17690990770"/>
    <x v="53"/>
    <n v="200"/>
    <n v="178"/>
    <n v="22"/>
    <n v="0"/>
    <n v="2"/>
    <n v="2"/>
    <n v="39"/>
    <n v="2"/>
  </r>
  <r>
    <d v="2024-07-11T00:00:00"/>
    <n v="17789783718"/>
    <x v="74"/>
    <n v="261"/>
    <n v="261"/>
    <n v="0"/>
    <n v="0"/>
    <n v="0"/>
    <n v="0"/>
    <n v="189"/>
    <n v="2"/>
  </r>
  <r>
    <d v="2024-07-11T00:00:00"/>
    <n v="17922355777"/>
    <x v="54"/>
    <n v="265"/>
    <n v="237"/>
    <n v="27"/>
    <n v="1"/>
    <n v="3"/>
    <n v="3"/>
    <n v="244"/>
    <n v="7"/>
  </r>
  <r>
    <d v="2024-07-11T00:00:00"/>
    <n v="18326779741"/>
    <x v="55"/>
    <n v="195"/>
    <n v="195"/>
    <n v="0"/>
    <n v="0"/>
    <n v="5"/>
    <n v="5"/>
    <n v="192"/>
    <n v="3"/>
  </r>
  <r>
    <d v="2024-07-11T00:00:00"/>
    <n v="18456646717"/>
    <x v="75"/>
    <n v="165"/>
    <n v="144"/>
    <n v="16"/>
    <n v="5"/>
    <n v="5"/>
    <n v="4"/>
    <n v="165"/>
    <n v="13"/>
  </r>
  <r>
    <d v="2024-07-11T00:00:00"/>
    <n v="18602833733"/>
    <x v="56"/>
    <n v="205"/>
    <n v="204"/>
    <n v="0"/>
    <n v="1"/>
    <n v="5"/>
    <n v="5"/>
    <n v="208"/>
    <n v="4"/>
  </r>
  <r>
    <d v="2024-07-11T00:00:00"/>
    <n v="19016124730"/>
    <x v="58"/>
    <n v="202"/>
    <n v="201"/>
    <n v="0"/>
    <n v="1"/>
    <n v="2"/>
    <n v="2"/>
    <n v="209"/>
    <n v="6"/>
  </r>
  <r>
    <d v="2024-07-11T00:00:00"/>
    <n v="19765188730"/>
    <x v="59"/>
    <n v="224"/>
    <n v="196"/>
    <n v="28"/>
    <n v="0"/>
    <n v="6"/>
    <n v="2"/>
    <n v="200"/>
    <n v="14"/>
  </r>
  <r>
    <d v="2024-07-11T00:00:00"/>
    <n v="20133948706"/>
    <x v="60"/>
    <n v="121"/>
    <n v="121"/>
    <n v="0"/>
    <n v="0"/>
    <n v="0"/>
    <n v="0"/>
    <n v="78"/>
    <n v="39"/>
  </r>
  <r>
    <d v="2024-07-11T00:00:00"/>
    <n v="20279052782"/>
    <x v="76"/>
    <n v="150"/>
    <n v="150"/>
    <n v="0"/>
    <n v="0"/>
    <n v="0"/>
    <n v="0"/>
    <n v="100"/>
    <n v="28"/>
  </r>
  <r>
    <d v="2024-07-11T00:00:00"/>
    <n v="20584624751"/>
    <x v="61"/>
    <n v="215"/>
    <n v="189"/>
    <n v="25"/>
    <n v="1"/>
    <n v="9"/>
    <n v="8"/>
    <n v="222"/>
    <n v="12"/>
  </r>
  <r>
    <d v="2024-07-11T00:00:00"/>
    <n v="21040328733"/>
    <x v="62"/>
    <n v="205"/>
    <n v="184"/>
    <n v="21"/>
    <n v="0"/>
    <n v="7"/>
    <n v="5"/>
    <n v="229"/>
    <n v="12"/>
  </r>
  <r>
    <d v="2024-07-11T00:00:00"/>
    <n v="21086127773"/>
    <x v="63"/>
    <n v="100"/>
    <n v="100"/>
    <n v="0"/>
    <n v="0"/>
    <n v="0"/>
    <n v="0"/>
    <n v="115"/>
    <n v="61"/>
  </r>
  <r>
    <d v="2024-07-11T00:00:00"/>
    <n v="22149595729"/>
    <x v="64"/>
    <n v="207"/>
    <n v="176"/>
    <n v="30"/>
    <n v="1"/>
    <n v="6"/>
    <n v="6"/>
    <n v="203"/>
    <n v="19"/>
  </r>
  <r>
    <d v="2024-07-11T00:00:00"/>
    <n v="54804191704"/>
    <x v="65"/>
    <n v="172"/>
    <n v="145"/>
    <n v="26"/>
    <n v="1"/>
    <n v="9"/>
    <n v="8"/>
    <n v="150"/>
    <n v="11"/>
  </r>
  <r>
    <d v="2024-07-11T00:00:00"/>
    <n v="59468637700"/>
    <x v="66"/>
    <n v="165"/>
    <n v="154"/>
    <n v="11"/>
    <n v="0"/>
    <n v="5"/>
    <n v="5"/>
    <n v="48"/>
    <n v="5"/>
  </r>
  <r>
    <d v="2024-07-11T00:00:00"/>
    <n v="84950455753"/>
    <x v="67"/>
    <n v="197"/>
    <n v="179"/>
    <n v="16"/>
    <n v="2"/>
    <n v="7"/>
    <n v="5"/>
    <n v="190"/>
    <n v="16"/>
  </r>
  <r>
    <d v="2024-07-11T00:00:00"/>
    <n v="88775909715"/>
    <x v="68"/>
    <n v="287"/>
    <n v="254"/>
    <n v="31"/>
    <n v="2"/>
    <n v="7"/>
    <n v="7"/>
    <n v="218"/>
    <n v="6"/>
  </r>
  <r>
    <d v="2024-07-11T00:00:00"/>
    <n v="89282442772"/>
    <x v="69"/>
    <n v="191"/>
    <n v="170"/>
    <n v="19"/>
    <n v="2"/>
    <n v="5"/>
    <n v="5"/>
    <n v="109"/>
    <n v="11"/>
  </r>
  <r>
    <d v="2024-07-12T00:00:00"/>
    <n v="700786708"/>
    <x v="0"/>
    <n v="168"/>
    <n v="167"/>
    <n v="1"/>
    <n v="0"/>
    <n v="1"/>
    <n v="1"/>
    <n v="95"/>
    <n v="8"/>
  </r>
  <r>
    <d v="2024-07-12T00:00:00"/>
    <n v="1363612778"/>
    <x v="1"/>
    <n v="230"/>
    <n v="222"/>
    <n v="0"/>
    <n v="8"/>
    <n v="4"/>
    <n v="2"/>
    <n v="95"/>
    <n v="2"/>
  </r>
  <r>
    <d v="2024-07-12T00:00:00"/>
    <n v="4301768726"/>
    <x v="2"/>
    <n v="166"/>
    <n v="165"/>
    <n v="0"/>
    <n v="1"/>
    <n v="2"/>
    <n v="2"/>
    <n v="32"/>
    <n v="4"/>
  </r>
  <r>
    <d v="2024-07-12T00:00:00"/>
    <n v="5343081711"/>
    <x v="3"/>
    <n v="199"/>
    <n v="184"/>
    <n v="15"/>
    <n v="0"/>
    <n v="3"/>
    <n v="3"/>
    <n v="163"/>
    <n v="6"/>
  </r>
  <r>
    <d v="2024-07-12T00:00:00"/>
    <n v="5385807710"/>
    <x v="4"/>
    <n v="69"/>
    <n v="69"/>
    <n v="0"/>
    <n v="0"/>
    <n v="4"/>
    <n v="4"/>
    <n v="32"/>
    <n v="0"/>
  </r>
  <r>
    <d v="2024-07-12T00:00:00"/>
    <n v="6654698703"/>
    <x v="70"/>
    <n v="135"/>
    <n v="118"/>
    <n v="15"/>
    <n v="2"/>
    <n v="3"/>
    <n v="1"/>
    <n v="142"/>
    <n v="18"/>
  </r>
  <r>
    <d v="2024-07-12T00:00:00"/>
    <n v="7353724463"/>
    <x v="5"/>
    <n v="157"/>
    <n v="157"/>
    <n v="0"/>
    <n v="0"/>
    <n v="3"/>
    <n v="3"/>
    <n v="113"/>
    <n v="1"/>
  </r>
  <r>
    <d v="2024-07-12T00:00:00"/>
    <n v="7392333780"/>
    <x v="6"/>
    <n v="220"/>
    <n v="204"/>
    <n v="15"/>
    <n v="1"/>
    <n v="4"/>
    <n v="4"/>
    <n v="133"/>
    <n v="1"/>
  </r>
  <r>
    <d v="2024-07-12T00:00:00"/>
    <n v="8110014747"/>
    <x v="8"/>
    <n v="187"/>
    <n v="187"/>
    <n v="0"/>
    <n v="0"/>
    <n v="1"/>
    <n v="1"/>
    <n v="145"/>
    <n v="8"/>
  </r>
  <r>
    <d v="2024-07-12T00:00:00"/>
    <n v="8789842758"/>
    <x v="78"/>
    <n v="28"/>
    <n v="27"/>
    <n v="1"/>
    <n v="0"/>
    <n v="0"/>
    <n v="0"/>
    <n v="9"/>
    <n v="0"/>
  </r>
  <r>
    <d v="2024-07-12T00:00:00"/>
    <n v="9121614776"/>
    <x v="9"/>
    <n v="177"/>
    <n v="175"/>
    <n v="1"/>
    <n v="1"/>
    <n v="1"/>
    <n v="1"/>
    <n v="162"/>
    <n v="4"/>
  </r>
  <r>
    <d v="2024-07-12T00:00:00"/>
    <n v="9192135706"/>
    <x v="10"/>
    <n v="140"/>
    <n v="140"/>
    <n v="0"/>
    <n v="0"/>
    <n v="4"/>
    <n v="4"/>
    <n v="102"/>
    <n v="1"/>
  </r>
  <r>
    <d v="2024-07-12T00:00:00"/>
    <n v="9330391745"/>
    <x v="11"/>
    <n v="192"/>
    <n v="183"/>
    <n v="0"/>
    <n v="9"/>
    <n v="4"/>
    <n v="4"/>
    <n v="134"/>
    <n v="2"/>
  </r>
  <r>
    <d v="2024-07-12T00:00:00"/>
    <n v="9487843779"/>
    <x v="13"/>
    <n v="221"/>
    <n v="206"/>
    <n v="15"/>
    <n v="0"/>
    <n v="1"/>
    <n v="1"/>
    <n v="169"/>
    <n v="6"/>
  </r>
  <r>
    <d v="2024-07-12T00:00:00"/>
    <n v="9770502707"/>
    <x v="14"/>
    <n v="141"/>
    <n v="111"/>
    <n v="30"/>
    <n v="0"/>
    <n v="8"/>
    <n v="6"/>
    <n v="130"/>
    <n v="11"/>
  </r>
  <r>
    <d v="2024-07-12T00:00:00"/>
    <n v="10330334727"/>
    <x v="15"/>
    <n v="166"/>
    <n v="155"/>
    <n v="10"/>
    <n v="1"/>
    <n v="9"/>
    <n v="7"/>
    <n v="149"/>
    <n v="6"/>
  </r>
  <r>
    <d v="2024-07-12T00:00:00"/>
    <n v="10385719795"/>
    <x v="16"/>
    <n v="158"/>
    <n v="157"/>
    <n v="0"/>
    <n v="1"/>
    <n v="3"/>
    <n v="3"/>
    <n v="145"/>
    <n v="1"/>
  </r>
  <r>
    <d v="2024-07-12T00:00:00"/>
    <n v="10463584724"/>
    <x v="17"/>
    <n v="182"/>
    <n v="173"/>
    <n v="8"/>
    <n v="1"/>
    <n v="3"/>
    <n v="3"/>
    <n v="173"/>
    <n v="1"/>
  </r>
  <r>
    <d v="2024-07-12T00:00:00"/>
    <n v="10693066733"/>
    <x v="18"/>
    <n v="145"/>
    <n v="129"/>
    <n v="12"/>
    <n v="4"/>
    <n v="12"/>
    <n v="11"/>
    <n v="0"/>
    <n v="0"/>
  </r>
  <r>
    <d v="2024-07-12T00:00:00"/>
    <n v="11106357701"/>
    <x v="79"/>
    <n v="4"/>
    <n v="3"/>
    <n v="0"/>
    <n v="1"/>
    <n v="1"/>
    <n v="1"/>
    <n v="13"/>
    <n v="1"/>
  </r>
  <r>
    <d v="2024-07-12T00:00:00"/>
    <n v="11459114710"/>
    <x v="19"/>
    <n v="91"/>
    <n v="91"/>
    <n v="0"/>
    <n v="0"/>
    <n v="0"/>
    <n v="0"/>
    <n v="86"/>
    <n v="5"/>
  </r>
  <r>
    <d v="2024-07-12T00:00:00"/>
    <n v="11478038705"/>
    <x v="80"/>
    <n v="2"/>
    <n v="2"/>
    <n v="0"/>
    <n v="0"/>
    <n v="0"/>
    <n v="0"/>
    <n v="0"/>
    <n v="0"/>
  </r>
  <r>
    <d v="2024-07-12T00:00:00"/>
    <n v="11624446736"/>
    <x v="20"/>
    <n v="95"/>
    <n v="95"/>
    <n v="0"/>
    <n v="0"/>
    <n v="2"/>
    <n v="2"/>
    <n v="80"/>
    <n v="2"/>
  </r>
  <r>
    <d v="2024-07-12T00:00:00"/>
    <n v="11914790723"/>
    <x v="81"/>
    <n v="1"/>
    <n v="1"/>
    <n v="0"/>
    <n v="0"/>
    <n v="0"/>
    <n v="0"/>
    <n v="4"/>
    <n v="1"/>
  </r>
  <r>
    <d v="2024-07-12T00:00:00"/>
    <n v="12178285759"/>
    <x v="21"/>
    <n v="157"/>
    <n v="157"/>
    <n v="0"/>
    <n v="0"/>
    <n v="2"/>
    <n v="2"/>
    <n v="107"/>
    <n v="1"/>
  </r>
  <r>
    <d v="2024-07-12T00:00:00"/>
    <n v="12246797764"/>
    <x v="22"/>
    <n v="283"/>
    <n v="206"/>
    <n v="76"/>
    <n v="1"/>
    <n v="6"/>
    <n v="2"/>
    <n v="162"/>
    <n v="7"/>
  </r>
  <r>
    <d v="2024-07-12T00:00:00"/>
    <n v="12653878771"/>
    <x v="23"/>
    <n v="164"/>
    <n v="140"/>
    <n v="21"/>
    <n v="3"/>
    <n v="7"/>
    <n v="5"/>
    <n v="194"/>
    <n v="7"/>
  </r>
  <r>
    <d v="2024-07-12T00:00:00"/>
    <n v="12872256750"/>
    <x v="24"/>
    <n v="219"/>
    <n v="199"/>
    <n v="17"/>
    <n v="3"/>
    <n v="3"/>
    <n v="3"/>
    <n v="213"/>
    <n v="14"/>
  </r>
  <r>
    <d v="2024-07-12T00:00:00"/>
    <n v="13018510780"/>
    <x v="25"/>
    <n v="217"/>
    <n v="153"/>
    <n v="64"/>
    <n v="0"/>
    <n v="7"/>
    <n v="7"/>
    <n v="166"/>
    <n v="5"/>
  </r>
  <r>
    <d v="2024-07-12T00:00:00"/>
    <n v="13098248785"/>
    <x v="26"/>
    <n v="141"/>
    <n v="141"/>
    <n v="0"/>
    <n v="0"/>
    <n v="2"/>
    <n v="2"/>
    <n v="106"/>
    <n v="1"/>
  </r>
  <r>
    <d v="2024-07-12T00:00:00"/>
    <n v="13180723793"/>
    <x v="27"/>
    <n v="115"/>
    <n v="107"/>
    <n v="0"/>
    <n v="8"/>
    <n v="2"/>
    <n v="2"/>
    <n v="125"/>
    <n v="2"/>
  </r>
  <r>
    <d v="2024-07-12T00:00:00"/>
    <n v="13307420798"/>
    <x v="28"/>
    <n v="202"/>
    <n v="195"/>
    <n v="0"/>
    <n v="7"/>
    <n v="3"/>
    <n v="3"/>
    <n v="198"/>
    <n v="7"/>
  </r>
  <r>
    <d v="2024-07-12T00:00:00"/>
    <n v="13352255792"/>
    <x v="29"/>
    <n v="136"/>
    <n v="136"/>
    <n v="0"/>
    <n v="0"/>
    <n v="2"/>
    <n v="2"/>
    <n v="92"/>
    <n v="4"/>
  </r>
  <r>
    <d v="2024-07-12T00:00:00"/>
    <n v="13358328740"/>
    <x v="30"/>
    <n v="162"/>
    <n v="120"/>
    <n v="38"/>
    <n v="4"/>
    <n v="14"/>
    <n v="10"/>
    <n v="155"/>
    <n v="14"/>
  </r>
  <r>
    <d v="2024-07-12T00:00:00"/>
    <n v="13734576784"/>
    <x v="31"/>
    <n v="149"/>
    <n v="136"/>
    <n v="13"/>
    <n v="0"/>
    <n v="8"/>
    <n v="6"/>
    <n v="139"/>
    <n v="3"/>
  </r>
  <r>
    <d v="2024-07-12T00:00:00"/>
    <n v="14019475733"/>
    <x v="32"/>
    <n v="153"/>
    <n v="146"/>
    <n v="0"/>
    <n v="7"/>
    <n v="5"/>
    <n v="3"/>
    <n v="97"/>
    <n v="1"/>
  </r>
  <r>
    <d v="2024-07-12T00:00:00"/>
    <n v="14128513784"/>
    <x v="33"/>
    <n v="225"/>
    <n v="213"/>
    <n v="0"/>
    <n v="12"/>
    <n v="1"/>
    <n v="0"/>
    <n v="152"/>
    <n v="2"/>
  </r>
  <r>
    <d v="2024-07-12T00:00:00"/>
    <n v="14373773785"/>
    <x v="71"/>
    <n v="194"/>
    <n v="173"/>
    <n v="21"/>
    <n v="0"/>
    <n v="2"/>
    <n v="0"/>
    <n v="164"/>
    <n v="4"/>
  </r>
  <r>
    <d v="2024-07-12T00:00:00"/>
    <n v="14887456760"/>
    <x v="35"/>
    <n v="207"/>
    <n v="181"/>
    <n v="20"/>
    <n v="6"/>
    <n v="5"/>
    <n v="5"/>
    <n v="230"/>
    <n v="14"/>
  </r>
  <r>
    <d v="2024-07-12T00:00:00"/>
    <n v="14995991700"/>
    <x v="36"/>
    <n v="223"/>
    <n v="201"/>
    <n v="20"/>
    <n v="2"/>
    <n v="13"/>
    <n v="11"/>
    <n v="61"/>
    <n v="30"/>
  </r>
  <r>
    <d v="2024-07-12T00:00:00"/>
    <n v="15519532770"/>
    <x v="38"/>
    <n v="194"/>
    <n v="180"/>
    <n v="14"/>
    <n v="0"/>
    <n v="3"/>
    <n v="3"/>
    <n v="139"/>
    <n v="4"/>
  </r>
  <r>
    <d v="2024-07-12T00:00:00"/>
    <n v="15566710751"/>
    <x v="39"/>
    <n v="267"/>
    <n v="244"/>
    <n v="23"/>
    <n v="0"/>
    <n v="6"/>
    <n v="6"/>
    <n v="211"/>
    <n v="3"/>
  </r>
  <r>
    <d v="2024-07-12T00:00:00"/>
    <n v="15578521703"/>
    <x v="40"/>
    <n v="123"/>
    <n v="104"/>
    <n v="18"/>
    <n v="1"/>
    <n v="7"/>
    <n v="7"/>
    <n v="206"/>
    <n v="14"/>
  </r>
  <r>
    <d v="2024-07-12T00:00:00"/>
    <n v="15695671744"/>
    <x v="41"/>
    <n v="206"/>
    <n v="182"/>
    <n v="24"/>
    <n v="0"/>
    <n v="2"/>
    <n v="2"/>
    <n v="175"/>
    <n v="10"/>
  </r>
  <r>
    <d v="2024-07-12T00:00:00"/>
    <n v="15761081717"/>
    <x v="42"/>
    <n v="157"/>
    <n v="148"/>
    <n v="0"/>
    <n v="9"/>
    <n v="10"/>
    <n v="6"/>
    <n v="153"/>
    <n v="6"/>
  </r>
  <r>
    <d v="2024-07-12T00:00:00"/>
    <n v="15960123746"/>
    <x v="43"/>
    <n v="148"/>
    <n v="136"/>
    <n v="0"/>
    <n v="12"/>
    <n v="5"/>
    <n v="5"/>
    <n v="138"/>
    <n v="6"/>
  </r>
  <r>
    <d v="2024-07-12T00:00:00"/>
    <n v="16173601710"/>
    <x v="73"/>
    <n v="231"/>
    <n v="210"/>
    <n v="17"/>
    <n v="4"/>
    <n v="5"/>
    <n v="5"/>
    <n v="100"/>
    <n v="5"/>
  </r>
  <r>
    <d v="2024-07-12T00:00:00"/>
    <n v="16233842735"/>
    <x v="44"/>
    <n v="223"/>
    <n v="205"/>
    <n v="18"/>
    <n v="0"/>
    <n v="5"/>
    <n v="5"/>
    <n v="215"/>
    <n v="2"/>
  </r>
  <r>
    <d v="2024-07-12T00:00:00"/>
    <n v="16305695776"/>
    <x v="45"/>
    <n v="186"/>
    <n v="185"/>
    <n v="0"/>
    <n v="1"/>
    <n v="3"/>
    <n v="3"/>
    <n v="170"/>
    <n v="2"/>
  </r>
  <r>
    <d v="2024-07-12T00:00:00"/>
    <n v="16473594736"/>
    <x v="46"/>
    <n v="200"/>
    <n v="149"/>
    <n v="50"/>
    <n v="1"/>
    <n v="4"/>
    <n v="4"/>
    <n v="129"/>
    <n v="13"/>
  </r>
  <r>
    <d v="2024-07-12T00:00:00"/>
    <n v="16512203798"/>
    <x v="47"/>
    <n v="187"/>
    <n v="185"/>
    <n v="0"/>
    <n v="2"/>
    <n v="1"/>
    <n v="1"/>
    <n v="149"/>
    <n v="5"/>
  </r>
  <r>
    <d v="2024-07-12T00:00:00"/>
    <n v="17189175709"/>
    <x v="48"/>
    <n v="197"/>
    <n v="177"/>
    <n v="20"/>
    <n v="0"/>
    <n v="5"/>
    <n v="5"/>
    <n v="176"/>
    <n v="5"/>
  </r>
  <r>
    <d v="2024-07-12T00:00:00"/>
    <n v="17355886797"/>
    <x v="49"/>
    <n v="192"/>
    <n v="184"/>
    <n v="0"/>
    <n v="8"/>
    <n v="6"/>
    <n v="4"/>
    <n v="177"/>
    <n v="6"/>
  </r>
  <r>
    <d v="2024-07-12T00:00:00"/>
    <n v="17391201758"/>
    <x v="50"/>
    <n v="168"/>
    <n v="127"/>
    <n v="40"/>
    <n v="1"/>
    <n v="14"/>
    <n v="10"/>
    <n v="131"/>
    <n v="9"/>
  </r>
  <r>
    <d v="2024-07-12T00:00:00"/>
    <n v="17441058716"/>
    <x v="51"/>
    <n v="149"/>
    <n v="143"/>
    <n v="4"/>
    <n v="2"/>
    <n v="1"/>
    <n v="1"/>
    <n v="108"/>
    <n v="1"/>
  </r>
  <r>
    <d v="2024-07-12T00:00:00"/>
    <n v="17654279752"/>
    <x v="52"/>
    <n v="128"/>
    <n v="128"/>
    <n v="0"/>
    <n v="0"/>
    <n v="2"/>
    <n v="2"/>
    <n v="0"/>
    <n v="0"/>
  </r>
  <r>
    <d v="2024-07-12T00:00:00"/>
    <n v="17690990770"/>
    <x v="53"/>
    <n v="252"/>
    <n v="231"/>
    <n v="20"/>
    <n v="1"/>
    <n v="2"/>
    <n v="1"/>
    <n v="49"/>
    <n v="3"/>
  </r>
  <r>
    <d v="2024-07-12T00:00:00"/>
    <n v="17922355777"/>
    <x v="54"/>
    <n v="264"/>
    <n v="237"/>
    <n v="27"/>
    <n v="0"/>
    <n v="6"/>
    <n v="1"/>
    <n v="237"/>
    <n v="8"/>
  </r>
  <r>
    <d v="2024-07-12T00:00:00"/>
    <n v="18326779741"/>
    <x v="55"/>
    <n v="140"/>
    <n v="138"/>
    <n v="0"/>
    <n v="2"/>
    <n v="3"/>
    <n v="3"/>
    <n v="134"/>
    <n v="0"/>
  </r>
  <r>
    <d v="2024-07-12T00:00:00"/>
    <n v="18456646717"/>
    <x v="75"/>
    <n v="148"/>
    <n v="130"/>
    <n v="13"/>
    <n v="5"/>
    <n v="5"/>
    <n v="5"/>
    <n v="160"/>
    <n v="10"/>
  </r>
  <r>
    <d v="2024-07-12T00:00:00"/>
    <n v="18602833733"/>
    <x v="56"/>
    <n v="140"/>
    <n v="138"/>
    <n v="2"/>
    <n v="0"/>
    <n v="1"/>
    <n v="1"/>
    <n v="134"/>
    <n v="6"/>
  </r>
  <r>
    <d v="2024-07-12T00:00:00"/>
    <n v="18921925783"/>
    <x v="57"/>
    <n v="240"/>
    <n v="213"/>
    <n v="26"/>
    <n v="1"/>
    <n v="0"/>
    <n v="0"/>
    <n v="171"/>
    <n v="5"/>
  </r>
  <r>
    <d v="2024-07-12T00:00:00"/>
    <n v="19016124730"/>
    <x v="58"/>
    <n v="155"/>
    <n v="155"/>
    <n v="0"/>
    <n v="0"/>
    <n v="0"/>
    <n v="0"/>
    <n v="131"/>
    <n v="2"/>
  </r>
  <r>
    <d v="2024-07-12T00:00:00"/>
    <n v="19765188730"/>
    <x v="59"/>
    <n v="198"/>
    <n v="176"/>
    <n v="20"/>
    <n v="2"/>
    <n v="7"/>
    <n v="5"/>
    <n v="181"/>
    <n v="13"/>
  </r>
  <r>
    <d v="2024-07-12T00:00:00"/>
    <n v="20133948706"/>
    <x v="60"/>
    <n v="83"/>
    <n v="83"/>
    <n v="0"/>
    <n v="0"/>
    <n v="0"/>
    <n v="0"/>
    <n v="63"/>
    <n v="34"/>
  </r>
  <r>
    <d v="2024-07-12T00:00:00"/>
    <n v="20279052782"/>
    <x v="76"/>
    <n v="172"/>
    <n v="172"/>
    <n v="0"/>
    <n v="0"/>
    <n v="0"/>
    <n v="0"/>
    <n v="86"/>
    <n v="29"/>
  </r>
  <r>
    <d v="2024-07-12T00:00:00"/>
    <n v="21040328733"/>
    <x v="62"/>
    <n v="188"/>
    <n v="154"/>
    <n v="32"/>
    <n v="2"/>
    <n v="6"/>
    <n v="4"/>
    <n v="190"/>
    <n v="6"/>
  </r>
  <r>
    <d v="2024-07-12T00:00:00"/>
    <n v="22149595729"/>
    <x v="64"/>
    <n v="174"/>
    <n v="136"/>
    <n v="38"/>
    <n v="0"/>
    <n v="6"/>
    <n v="4"/>
    <n v="189"/>
    <n v="16"/>
  </r>
  <r>
    <d v="2024-07-12T00:00:00"/>
    <n v="54804191704"/>
    <x v="65"/>
    <n v="150"/>
    <n v="112"/>
    <n v="34"/>
    <n v="4"/>
    <n v="7"/>
    <n v="7"/>
    <n v="121"/>
    <n v="8"/>
  </r>
  <r>
    <d v="2024-07-12T00:00:00"/>
    <n v="59468637700"/>
    <x v="66"/>
    <n v="127"/>
    <n v="112"/>
    <n v="12"/>
    <n v="3"/>
    <n v="7"/>
    <n v="5"/>
    <n v="57"/>
    <n v="5"/>
  </r>
  <r>
    <d v="2024-07-12T00:00:00"/>
    <n v="84950455753"/>
    <x v="67"/>
    <n v="150"/>
    <n v="113"/>
    <n v="35"/>
    <n v="2"/>
    <n v="2"/>
    <n v="2"/>
    <n v="136"/>
    <n v="20"/>
  </r>
  <r>
    <d v="2024-07-12T00:00:00"/>
    <n v="88775909715"/>
    <x v="68"/>
    <n v="245"/>
    <n v="188"/>
    <n v="57"/>
    <n v="0"/>
    <n v="5"/>
    <n v="5"/>
    <n v="163"/>
    <n v="3"/>
  </r>
  <r>
    <d v="2024-07-12T00:00:00"/>
    <n v="89282442772"/>
    <x v="69"/>
    <n v="206"/>
    <n v="158"/>
    <n v="48"/>
    <n v="0"/>
    <n v="5"/>
    <n v="5"/>
    <n v="110"/>
    <n v="8"/>
  </r>
  <r>
    <d v="2024-07-13T00:00:00"/>
    <n v="700786708"/>
    <x v="0"/>
    <n v="128"/>
    <n v="114"/>
    <n v="13"/>
    <n v="1"/>
    <n v="2"/>
    <n v="2"/>
    <n v="95"/>
    <n v="11"/>
  </r>
  <r>
    <d v="2024-07-13T00:00:00"/>
    <n v="4301768726"/>
    <x v="2"/>
    <n v="122"/>
    <n v="96"/>
    <n v="26"/>
    <n v="0"/>
    <n v="6"/>
    <n v="4"/>
    <n v="53"/>
    <n v="3"/>
  </r>
  <r>
    <d v="2024-07-13T00:00:00"/>
    <n v="5343081711"/>
    <x v="3"/>
    <n v="133"/>
    <n v="119"/>
    <n v="14"/>
    <n v="0"/>
    <n v="2"/>
    <n v="2"/>
    <n v="126"/>
    <n v="8"/>
  </r>
  <r>
    <d v="2024-07-13T00:00:00"/>
    <n v="5385807710"/>
    <x v="4"/>
    <n v="96"/>
    <n v="83"/>
    <n v="13"/>
    <n v="0"/>
    <n v="6"/>
    <n v="4"/>
    <n v="48"/>
    <n v="5"/>
  </r>
  <r>
    <d v="2024-07-13T00:00:00"/>
    <n v="7353724463"/>
    <x v="5"/>
    <n v="131"/>
    <n v="131"/>
    <n v="0"/>
    <n v="0"/>
    <n v="2"/>
    <n v="2"/>
    <n v="105"/>
    <n v="1"/>
  </r>
  <r>
    <d v="2024-07-13T00:00:00"/>
    <n v="7392333780"/>
    <x v="6"/>
    <n v="125"/>
    <n v="110"/>
    <n v="14"/>
    <n v="1"/>
    <n v="3"/>
    <n v="3"/>
    <n v="90"/>
    <n v="0"/>
  </r>
  <r>
    <d v="2024-07-13T00:00:00"/>
    <n v="8110014747"/>
    <x v="8"/>
    <n v="132"/>
    <n v="131"/>
    <n v="0"/>
    <n v="1"/>
    <n v="0"/>
    <n v="0"/>
    <n v="135"/>
    <n v="2"/>
  </r>
  <r>
    <d v="2024-07-13T00:00:00"/>
    <n v="8789842758"/>
    <x v="78"/>
    <n v="97"/>
    <n v="97"/>
    <n v="0"/>
    <n v="0"/>
    <n v="9"/>
    <n v="7"/>
    <n v="99"/>
    <n v="12"/>
  </r>
  <r>
    <d v="2024-07-13T00:00:00"/>
    <n v="9121614776"/>
    <x v="9"/>
    <n v="124"/>
    <n v="111"/>
    <n v="13"/>
    <n v="0"/>
    <n v="2"/>
    <n v="2"/>
    <n v="127"/>
    <n v="7"/>
  </r>
  <r>
    <d v="2024-07-13T00:00:00"/>
    <n v="9192135706"/>
    <x v="10"/>
    <n v="131"/>
    <n v="131"/>
    <n v="0"/>
    <n v="0"/>
    <n v="3"/>
    <n v="2"/>
    <n v="114"/>
    <n v="1"/>
  </r>
  <r>
    <d v="2024-07-13T00:00:00"/>
    <n v="9770502707"/>
    <x v="14"/>
    <n v="100"/>
    <n v="92"/>
    <n v="5"/>
    <n v="3"/>
    <n v="9"/>
    <n v="6"/>
    <n v="101"/>
    <n v="12"/>
  </r>
  <r>
    <d v="2024-07-13T00:00:00"/>
    <n v="10330334727"/>
    <x v="15"/>
    <n v="95"/>
    <n v="80"/>
    <n v="14"/>
    <n v="1"/>
    <n v="6"/>
    <n v="6"/>
    <n v="99"/>
    <n v="3"/>
  </r>
  <r>
    <d v="2024-07-13T00:00:00"/>
    <n v="10463584724"/>
    <x v="17"/>
    <n v="100"/>
    <n v="92"/>
    <n v="8"/>
    <n v="0"/>
    <n v="5"/>
    <n v="3"/>
    <n v="102"/>
    <n v="4"/>
  </r>
  <r>
    <d v="2024-07-13T00:00:00"/>
    <n v="10693066733"/>
    <x v="18"/>
    <n v="142"/>
    <n v="137"/>
    <n v="3"/>
    <n v="2"/>
    <n v="21"/>
    <n v="16"/>
    <n v="0"/>
    <n v="0"/>
  </r>
  <r>
    <d v="2024-07-13T00:00:00"/>
    <n v="11459114710"/>
    <x v="19"/>
    <n v="77"/>
    <n v="70"/>
    <n v="7"/>
    <n v="0"/>
    <n v="3"/>
    <n v="3"/>
    <n v="78"/>
    <n v="4"/>
  </r>
  <r>
    <d v="2024-07-13T00:00:00"/>
    <n v="11478038705"/>
    <x v="80"/>
    <n v="168"/>
    <n v="168"/>
    <n v="0"/>
    <n v="0"/>
    <n v="14"/>
    <n v="9"/>
    <n v="73"/>
    <n v="15"/>
  </r>
  <r>
    <d v="2024-07-13T00:00:00"/>
    <n v="11624446736"/>
    <x v="20"/>
    <n v="129"/>
    <n v="116"/>
    <n v="13"/>
    <n v="0"/>
    <n v="1"/>
    <n v="1"/>
    <n v="131"/>
    <n v="2"/>
  </r>
  <r>
    <d v="2024-07-13T00:00:00"/>
    <n v="11914790723"/>
    <x v="81"/>
    <n v="53"/>
    <n v="53"/>
    <n v="0"/>
    <n v="0"/>
    <n v="13"/>
    <n v="11"/>
    <n v="74"/>
    <n v="13"/>
  </r>
  <r>
    <d v="2024-07-13T00:00:00"/>
    <n v="12653878771"/>
    <x v="23"/>
    <n v="118"/>
    <n v="114"/>
    <n v="2"/>
    <n v="2"/>
    <n v="12"/>
    <n v="8"/>
    <n v="152"/>
    <n v="19"/>
  </r>
  <r>
    <d v="2024-07-13T00:00:00"/>
    <n v="13018510780"/>
    <x v="25"/>
    <n v="136"/>
    <n v="129"/>
    <n v="2"/>
    <n v="5"/>
    <n v="5"/>
    <n v="3"/>
    <n v="79"/>
    <n v="9"/>
  </r>
  <r>
    <d v="2024-07-13T00:00:00"/>
    <n v="13098248785"/>
    <x v="26"/>
    <n v="99"/>
    <n v="90"/>
    <n v="9"/>
    <n v="0"/>
    <n v="3"/>
    <n v="3"/>
    <n v="99"/>
    <n v="4"/>
  </r>
  <r>
    <d v="2024-07-13T00:00:00"/>
    <n v="13352255792"/>
    <x v="29"/>
    <n v="132"/>
    <n v="132"/>
    <n v="0"/>
    <n v="0"/>
    <n v="2"/>
    <n v="2"/>
    <n v="72"/>
    <n v="3"/>
  </r>
  <r>
    <d v="2024-07-13T00:00:00"/>
    <n v="13358328740"/>
    <x v="30"/>
    <n v="200"/>
    <n v="192"/>
    <n v="6"/>
    <n v="2"/>
    <n v="24"/>
    <n v="16"/>
    <n v="225"/>
    <n v="50"/>
  </r>
  <r>
    <d v="2024-07-13T00:00:00"/>
    <n v="13734576784"/>
    <x v="31"/>
    <n v="109"/>
    <n v="97"/>
    <n v="12"/>
    <n v="0"/>
    <n v="7"/>
    <n v="4"/>
    <n v="114"/>
    <n v="3"/>
  </r>
  <r>
    <d v="2024-07-13T00:00:00"/>
    <n v="13841813771"/>
    <x v="82"/>
    <n v="116"/>
    <n v="116"/>
    <n v="0"/>
    <n v="0"/>
    <n v="19"/>
    <n v="13"/>
    <n v="145"/>
    <n v="25"/>
  </r>
  <r>
    <d v="2024-07-13T00:00:00"/>
    <n v="15448767770"/>
    <x v="37"/>
    <n v="96"/>
    <n v="82"/>
    <n v="14"/>
    <n v="0"/>
    <n v="2"/>
    <n v="2"/>
    <n v="68"/>
    <n v="4"/>
  </r>
  <r>
    <d v="2024-07-13T00:00:00"/>
    <n v="15519532770"/>
    <x v="38"/>
    <n v="111"/>
    <n v="102"/>
    <n v="9"/>
    <n v="0"/>
    <n v="1"/>
    <n v="1"/>
    <n v="106"/>
    <n v="1"/>
  </r>
  <r>
    <d v="2024-07-13T00:00:00"/>
    <n v="15566710751"/>
    <x v="39"/>
    <n v="144"/>
    <n v="122"/>
    <n v="21"/>
    <n v="1"/>
    <n v="1"/>
    <n v="1"/>
    <n v="133"/>
    <n v="0"/>
  </r>
  <r>
    <d v="2024-07-13T00:00:00"/>
    <n v="15695671744"/>
    <x v="41"/>
    <n v="120"/>
    <n v="107"/>
    <n v="12"/>
    <n v="1"/>
    <n v="5"/>
    <n v="0"/>
    <n v="104"/>
    <n v="3"/>
  </r>
  <r>
    <d v="2024-07-13T00:00:00"/>
    <n v="16233842735"/>
    <x v="44"/>
    <n v="148"/>
    <n v="133"/>
    <n v="15"/>
    <n v="0"/>
    <n v="0"/>
    <n v="0"/>
    <n v="152"/>
    <n v="3"/>
  </r>
  <r>
    <d v="2024-07-13T00:00:00"/>
    <n v="16305695776"/>
    <x v="45"/>
    <n v="124"/>
    <n v="111"/>
    <n v="12"/>
    <n v="1"/>
    <n v="6"/>
    <n v="4"/>
    <n v="120"/>
    <n v="3"/>
  </r>
  <r>
    <d v="2024-07-13T00:00:00"/>
    <n v="16473594736"/>
    <x v="46"/>
    <n v="174"/>
    <n v="167"/>
    <n v="1"/>
    <n v="6"/>
    <n v="11"/>
    <n v="8"/>
    <n v="112"/>
    <n v="18"/>
  </r>
  <r>
    <d v="2024-07-13T00:00:00"/>
    <n v="16512203798"/>
    <x v="47"/>
    <n v="141"/>
    <n v="123"/>
    <n v="18"/>
    <n v="0"/>
    <n v="3"/>
    <n v="3"/>
    <n v="118"/>
    <n v="5"/>
  </r>
  <r>
    <d v="2024-07-13T00:00:00"/>
    <n v="17189175709"/>
    <x v="48"/>
    <n v="61"/>
    <n v="54"/>
    <n v="7"/>
    <n v="0"/>
    <n v="5"/>
    <n v="3"/>
    <n v="62"/>
    <n v="1"/>
  </r>
  <r>
    <d v="2024-07-13T00:00:00"/>
    <n v="17391201758"/>
    <x v="50"/>
    <n v="186"/>
    <n v="182"/>
    <n v="2"/>
    <n v="2"/>
    <n v="17"/>
    <n v="13"/>
    <n v="159"/>
    <n v="18"/>
  </r>
  <r>
    <d v="2024-07-13T00:00:00"/>
    <n v="17441058716"/>
    <x v="51"/>
    <n v="127"/>
    <n v="112"/>
    <n v="15"/>
    <n v="0"/>
    <n v="0"/>
    <n v="0"/>
    <n v="65"/>
    <n v="1"/>
  </r>
  <r>
    <d v="2024-07-13T00:00:00"/>
    <n v="17654279752"/>
    <x v="52"/>
    <n v="140"/>
    <n v="140"/>
    <n v="0"/>
    <n v="0"/>
    <n v="1"/>
    <n v="1"/>
    <n v="0"/>
    <n v="0"/>
  </r>
  <r>
    <d v="2024-07-13T00:00:00"/>
    <n v="17690990770"/>
    <x v="53"/>
    <n v="108"/>
    <n v="96"/>
    <n v="12"/>
    <n v="0"/>
    <n v="1"/>
    <n v="1"/>
    <n v="43"/>
    <n v="0"/>
  </r>
  <r>
    <d v="2024-07-13T00:00:00"/>
    <n v="17922355777"/>
    <x v="54"/>
    <n v="136"/>
    <n v="120"/>
    <n v="16"/>
    <n v="0"/>
    <n v="5"/>
    <n v="4"/>
    <n v="124"/>
    <n v="4"/>
  </r>
  <r>
    <d v="2024-07-13T00:00:00"/>
    <n v="18326779741"/>
    <x v="55"/>
    <n v="143"/>
    <n v="143"/>
    <n v="0"/>
    <n v="0"/>
    <n v="2"/>
    <n v="1"/>
    <n v="141"/>
    <n v="1"/>
  </r>
  <r>
    <d v="2024-07-13T00:00:00"/>
    <n v="18602833733"/>
    <x v="56"/>
    <n v="110"/>
    <n v="93"/>
    <n v="17"/>
    <n v="0"/>
    <n v="6"/>
    <n v="5"/>
    <n v="110"/>
    <n v="0"/>
  </r>
  <r>
    <d v="2024-07-13T00:00:00"/>
    <n v="18921925783"/>
    <x v="57"/>
    <n v="124"/>
    <n v="108"/>
    <n v="16"/>
    <n v="0"/>
    <n v="2"/>
    <n v="0"/>
    <n v="113"/>
    <n v="3"/>
  </r>
  <r>
    <d v="2024-07-13T00:00:00"/>
    <n v="19016124730"/>
    <x v="58"/>
    <n v="151"/>
    <n v="151"/>
    <n v="0"/>
    <n v="0"/>
    <n v="0"/>
    <n v="0"/>
    <n v="51"/>
    <n v="1"/>
  </r>
  <r>
    <d v="2024-07-13T00:00:00"/>
    <n v="19765188730"/>
    <x v="59"/>
    <n v="146"/>
    <n v="129"/>
    <n v="17"/>
    <n v="0"/>
    <n v="3"/>
    <n v="1"/>
    <n v="144"/>
    <n v="7"/>
  </r>
  <r>
    <d v="2024-07-13T00:00:00"/>
    <n v="59468637700"/>
    <x v="66"/>
    <n v="141"/>
    <n v="137"/>
    <n v="2"/>
    <n v="2"/>
    <n v="8"/>
    <n v="6"/>
    <n v="34"/>
    <n v="2"/>
  </r>
  <r>
    <d v="2024-07-13T00:00:00"/>
    <n v="84950455753"/>
    <x v="67"/>
    <n v="146"/>
    <n v="138"/>
    <n v="4"/>
    <n v="4"/>
    <n v="16"/>
    <n v="12"/>
    <n v="156"/>
    <n v="19"/>
  </r>
  <r>
    <d v="2024-07-13T00:00:00"/>
    <n v="88775909715"/>
    <x v="68"/>
    <n v="179"/>
    <n v="172"/>
    <n v="4"/>
    <n v="3"/>
    <n v="14"/>
    <n v="12"/>
    <n v="148"/>
    <n v="11"/>
  </r>
  <r>
    <d v="2024-07-13T00:00:00"/>
    <n v="89282442772"/>
    <x v="69"/>
    <n v="159"/>
    <n v="152"/>
    <n v="4"/>
    <n v="3"/>
    <n v="8"/>
    <n v="8"/>
    <n v="106"/>
    <n v="10"/>
  </r>
  <r>
    <d v="2024-07-15T00:00:00"/>
    <n v="700786708"/>
    <x v="0"/>
    <n v="232"/>
    <n v="209"/>
    <n v="23"/>
    <n v="0"/>
    <n v="5"/>
    <n v="5"/>
    <n v="122"/>
    <n v="23"/>
  </r>
  <r>
    <d v="2024-07-15T00:00:00"/>
    <n v="1363612778"/>
    <x v="1"/>
    <n v="274"/>
    <n v="267"/>
    <n v="0"/>
    <n v="7"/>
    <n v="6"/>
    <n v="6"/>
    <n v="94"/>
    <n v="2"/>
  </r>
  <r>
    <d v="2024-07-15T00:00:00"/>
    <n v="4301768726"/>
    <x v="2"/>
    <n v="189"/>
    <n v="171"/>
    <n v="18"/>
    <n v="0"/>
    <n v="11"/>
    <n v="10"/>
    <n v="44"/>
    <n v="8"/>
  </r>
  <r>
    <d v="2024-07-15T00:00:00"/>
    <n v="5343081711"/>
    <x v="3"/>
    <n v="244"/>
    <n v="240"/>
    <n v="3"/>
    <n v="1"/>
    <n v="2"/>
    <n v="2"/>
    <n v="203"/>
    <n v="15"/>
  </r>
  <r>
    <d v="2024-07-15T00:00:00"/>
    <n v="7353724463"/>
    <x v="5"/>
    <n v="226"/>
    <n v="225"/>
    <n v="0"/>
    <n v="1"/>
    <n v="9"/>
    <n v="9"/>
    <n v="176"/>
    <n v="4"/>
  </r>
  <r>
    <d v="2024-07-15T00:00:00"/>
    <n v="7392333780"/>
    <x v="6"/>
    <n v="214"/>
    <n v="208"/>
    <n v="5"/>
    <n v="1"/>
    <n v="4"/>
    <n v="4"/>
    <n v="129"/>
    <n v="1"/>
  </r>
  <r>
    <d v="2024-07-15T00:00:00"/>
    <n v="7790493736"/>
    <x v="7"/>
    <n v="158"/>
    <n v="138"/>
    <n v="16"/>
    <n v="4"/>
    <n v="4"/>
    <n v="3"/>
    <n v="39"/>
    <n v="2"/>
  </r>
  <r>
    <d v="2024-07-15T00:00:00"/>
    <n v="8110014747"/>
    <x v="8"/>
    <n v="320"/>
    <n v="319"/>
    <n v="0"/>
    <n v="1"/>
    <n v="2"/>
    <n v="2"/>
    <n v="274"/>
    <n v="19"/>
  </r>
  <r>
    <d v="2024-07-15T00:00:00"/>
    <n v="8789842758"/>
    <x v="78"/>
    <n v="84"/>
    <n v="84"/>
    <n v="0"/>
    <n v="0"/>
    <n v="8"/>
    <n v="5"/>
    <n v="88"/>
    <n v="10"/>
  </r>
  <r>
    <d v="2024-07-15T00:00:00"/>
    <n v="9121614776"/>
    <x v="9"/>
    <n v="217"/>
    <n v="194"/>
    <n v="22"/>
    <n v="1"/>
    <n v="5"/>
    <n v="5"/>
    <n v="190"/>
    <n v="8"/>
  </r>
  <r>
    <d v="2024-07-15T00:00:00"/>
    <n v="9330391745"/>
    <x v="11"/>
    <n v="222"/>
    <n v="213"/>
    <n v="0"/>
    <n v="9"/>
    <n v="12"/>
    <n v="10"/>
    <n v="142"/>
    <n v="7"/>
  </r>
  <r>
    <d v="2024-07-15T00:00:00"/>
    <n v="9770502707"/>
    <x v="14"/>
    <n v="111"/>
    <n v="89"/>
    <n v="18"/>
    <n v="4"/>
    <n v="13"/>
    <n v="12"/>
    <n v="124"/>
    <n v="15"/>
  </r>
  <r>
    <d v="2024-07-15T00:00:00"/>
    <n v="10330334727"/>
    <x v="15"/>
    <n v="201"/>
    <n v="198"/>
    <n v="2"/>
    <n v="1"/>
    <n v="2"/>
    <n v="1"/>
    <n v="173"/>
    <n v="8"/>
  </r>
  <r>
    <d v="2024-07-15T00:00:00"/>
    <n v="10385719795"/>
    <x v="16"/>
    <n v="216"/>
    <n v="215"/>
    <n v="0"/>
    <n v="1"/>
    <n v="5"/>
    <n v="5"/>
    <n v="207"/>
    <n v="14"/>
  </r>
  <r>
    <d v="2024-07-15T00:00:00"/>
    <n v="10463584724"/>
    <x v="17"/>
    <n v="120"/>
    <n v="117"/>
    <n v="2"/>
    <n v="1"/>
    <n v="7"/>
    <n v="7"/>
    <n v="123"/>
    <n v="8"/>
  </r>
  <r>
    <d v="2024-07-15T00:00:00"/>
    <n v="10693066733"/>
    <x v="18"/>
    <n v="142"/>
    <n v="103"/>
    <n v="29"/>
    <n v="10"/>
    <n v="10"/>
    <n v="9"/>
    <n v="0"/>
    <n v="0"/>
  </r>
  <r>
    <d v="2024-07-15T00:00:00"/>
    <n v="11106357701"/>
    <x v="79"/>
    <n v="230"/>
    <n v="230"/>
    <n v="0"/>
    <n v="0"/>
    <n v="22"/>
    <n v="20"/>
    <n v="267"/>
    <n v="30"/>
  </r>
  <r>
    <d v="2024-07-15T00:00:00"/>
    <n v="11459114710"/>
    <x v="19"/>
    <n v="157"/>
    <n v="141"/>
    <n v="16"/>
    <n v="0"/>
    <n v="3"/>
    <n v="3"/>
    <n v="116"/>
    <n v="10"/>
  </r>
  <r>
    <d v="2024-07-15T00:00:00"/>
    <n v="11478038705"/>
    <x v="80"/>
    <n v="204"/>
    <n v="204"/>
    <n v="0"/>
    <n v="0"/>
    <n v="21"/>
    <n v="13"/>
    <n v="111"/>
    <n v="20"/>
  </r>
  <r>
    <d v="2024-07-15T00:00:00"/>
    <n v="11914790723"/>
    <x v="81"/>
    <n v="83"/>
    <n v="83"/>
    <n v="0"/>
    <n v="0"/>
    <n v="8"/>
    <n v="5"/>
    <n v="84"/>
    <n v="12"/>
  </r>
  <r>
    <d v="2024-07-15T00:00:00"/>
    <n v="12178285759"/>
    <x v="21"/>
    <n v="239"/>
    <n v="237"/>
    <n v="0"/>
    <n v="2"/>
    <n v="3"/>
    <n v="3"/>
    <n v="136"/>
    <n v="6"/>
  </r>
  <r>
    <d v="2024-07-15T00:00:00"/>
    <n v="12246797764"/>
    <x v="22"/>
    <n v="166"/>
    <n v="140"/>
    <n v="22"/>
    <n v="4"/>
    <n v="15"/>
    <n v="9"/>
    <n v="142"/>
    <n v="18"/>
  </r>
  <r>
    <d v="2024-07-15T00:00:00"/>
    <n v="12653878771"/>
    <x v="23"/>
    <n v="178"/>
    <n v="143"/>
    <n v="29"/>
    <n v="6"/>
    <n v="6"/>
    <n v="6"/>
    <n v="203"/>
    <n v="23"/>
  </r>
  <r>
    <d v="2024-07-15T00:00:00"/>
    <n v="12872256750"/>
    <x v="24"/>
    <n v="150"/>
    <n v="127"/>
    <n v="21"/>
    <n v="2"/>
    <n v="20"/>
    <n v="15"/>
    <n v="140"/>
    <n v="21"/>
  </r>
  <r>
    <d v="2024-07-15T00:00:00"/>
    <n v="13018510780"/>
    <x v="25"/>
    <n v="221"/>
    <n v="184"/>
    <n v="35"/>
    <n v="2"/>
    <n v="17"/>
    <n v="13"/>
    <n v="177"/>
    <n v="29"/>
  </r>
  <r>
    <d v="2024-07-15T00:00:00"/>
    <n v="13098248785"/>
    <x v="26"/>
    <n v="259"/>
    <n v="237"/>
    <n v="22"/>
    <n v="0"/>
    <n v="4"/>
    <n v="3"/>
    <n v="145"/>
    <n v="18"/>
  </r>
  <r>
    <d v="2024-07-15T00:00:00"/>
    <n v="13180723793"/>
    <x v="27"/>
    <n v="210"/>
    <n v="203"/>
    <n v="0"/>
    <n v="7"/>
    <n v="4"/>
    <n v="4"/>
    <n v="224"/>
    <n v="8"/>
  </r>
  <r>
    <d v="2024-07-15T00:00:00"/>
    <n v="13307420798"/>
    <x v="28"/>
    <n v="274"/>
    <n v="263"/>
    <n v="0"/>
    <n v="11"/>
    <n v="5"/>
    <n v="3"/>
    <n v="266"/>
    <n v="8"/>
  </r>
  <r>
    <d v="2024-07-15T00:00:00"/>
    <n v="13352255792"/>
    <x v="29"/>
    <n v="212"/>
    <n v="212"/>
    <n v="0"/>
    <n v="0"/>
    <n v="4"/>
    <n v="3"/>
    <n v="90"/>
    <n v="11"/>
  </r>
  <r>
    <d v="2024-07-15T00:00:00"/>
    <n v="13358328740"/>
    <x v="30"/>
    <n v="226"/>
    <n v="176"/>
    <n v="46"/>
    <n v="4"/>
    <n v="16"/>
    <n v="10"/>
    <n v="242"/>
    <n v="52"/>
  </r>
  <r>
    <d v="2024-07-15T00:00:00"/>
    <n v="13734576784"/>
    <x v="31"/>
    <n v="154"/>
    <n v="151"/>
    <n v="3"/>
    <n v="0"/>
    <n v="11"/>
    <n v="7"/>
    <n v="152"/>
    <n v="2"/>
  </r>
  <r>
    <d v="2024-07-15T00:00:00"/>
    <n v="13841813771"/>
    <x v="82"/>
    <n v="150"/>
    <n v="150"/>
    <n v="0"/>
    <n v="0"/>
    <n v="10"/>
    <n v="8"/>
    <n v="178"/>
    <n v="21"/>
  </r>
  <r>
    <d v="2024-07-15T00:00:00"/>
    <n v="14019475733"/>
    <x v="32"/>
    <n v="183"/>
    <n v="178"/>
    <n v="0"/>
    <n v="5"/>
    <n v="5"/>
    <n v="5"/>
    <n v="137"/>
    <n v="3"/>
  </r>
  <r>
    <d v="2024-07-15T00:00:00"/>
    <n v="14128513784"/>
    <x v="33"/>
    <n v="281"/>
    <n v="274"/>
    <n v="0"/>
    <n v="7"/>
    <n v="9"/>
    <n v="5"/>
    <n v="166"/>
    <n v="1"/>
  </r>
  <r>
    <d v="2024-07-15T00:00:00"/>
    <n v="14887456760"/>
    <x v="35"/>
    <n v="167"/>
    <n v="131"/>
    <n v="28"/>
    <n v="8"/>
    <n v="4"/>
    <n v="2"/>
    <n v="192"/>
    <n v="21"/>
  </r>
  <r>
    <d v="2024-07-15T00:00:00"/>
    <n v="14995991700"/>
    <x v="36"/>
    <n v="222"/>
    <n v="177"/>
    <n v="31"/>
    <n v="14"/>
    <n v="15"/>
    <n v="13"/>
    <n v="90"/>
    <n v="32"/>
  </r>
  <r>
    <d v="2024-07-15T00:00:00"/>
    <n v="15448767770"/>
    <x v="37"/>
    <n v="194"/>
    <n v="178"/>
    <n v="15"/>
    <n v="1"/>
    <n v="2"/>
    <n v="1"/>
    <n v="139"/>
    <n v="22"/>
  </r>
  <r>
    <d v="2024-07-15T00:00:00"/>
    <n v="15519532770"/>
    <x v="38"/>
    <n v="217"/>
    <n v="209"/>
    <n v="8"/>
    <n v="0"/>
    <n v="2"/>
    <n v="2"/>
    <n v="141"/>
    <n v="2"/>
  </r>
  <r>
    <d v="2024-07-15T00:00:00"/>
    <n v="15566710751"/>
    <x v="39"/>
    <n v="233"/>
    <n v="221"/>
    <n v="10"/>
    <n v="2"/>
    <n v="4"/>
    <n v="3"/>
    <n v="193"/>
    <n v="4"/>
  </r>
  <r>
    <d v="2024-07-15T00:00:00"/>
    <n v="15578521703"/>
    <x v="40"/>
    <n v="155"/>
    <n v="132"/>
    <n v="20"/>
    <n v="3"/>
    <n v="8"/>
    <n v="7"/>
    <n v="310"/>
    <n v="24"/>
  </r>
  <r>
    <d v="2024-07-15T00:00:00"/>
    <n v="15695671744"/>
    <x v="41"/>
    <n v="250"/>
    <n v="246"/>
    <n v="4"/>
    <n v="0"/>
    <n v="2"/>
    <n v="2"/>
    <n v="214"/>
    <n v="9"/>
  </r>
  <r>
    <d v="2024-07-15T00:00:00"/>
    <n v="15761081717"/>
    <x v="42"/>
    <n v="213"/>
    <n v="204"/>
    <n v="0"/>
    <n v="9"/>
    <n v="6"/>
    <n v="6"/>
    <n v="224"/>
    <n v="4"/>
  </r>
  <r>
    <d v="2024-07-15T00:00:00"/>
    <n v="15960123746"/>
    <x v="43"/>
    <n v="311"/>
    <n v="304"/>
    <n v="0"/>
    <n v="7"/>
    <n v="4"/>
    <n v="4"/>
    <n v="270"/>
    <n v="10"/>
  </r>
  <r>
    <d v="2024-07-15T00:00:00"/>
    <n v="16233842735"/>
    <x v="44"/>
    <n v="255"/>
    <n v="248"/>
    <n v="7"/>
    <n v="0"/>
    <n v="5"/>
    <n v="5"/>
    <n v="233"/>
    <n v="3"/>
  </r>
  <r>
    <d v="2024-07-15T00:00:00"/>
    <n v="16305695776"/>
    <x v="45"/>
    <n v="268"/>
    <n v="245"/>
    <n v="22"/>
    <n v="1"/>
    <n v="6"/>
    <n v="5"/>
    <n v="225"/>
    <n v="7"/>
  </r>
  <r>
    <d v="2024-07-15T00:00:00"/>
    <n v="16512203798"/>
    <x v="47"/>
    <n v="334"/>
    <n v="304"/>
    <n v="29"/>
    <n v="1"/>
    <n v="11"/>
    <n v="9"/>
    <n v="209"/>
    <n v="13"/>
  </r>
  <r>
    <d v="2024-07-15T00:00:00"/>
    <n v="17189175709"/>
    <x v="48"/>
    <n v="190"/>
    <n v="182"/>
    <n v="4"/>
    <n v="4"/>
    <n v="5"/>
    <n v="5"/>
    <n v="170"/>
    <n v="8"/>
  </r>
  <r>
    <d v="2024-07-15T00:00:00"/>
    <n v="17355886797"/>
    <x v="49"/>
    <n v="270"/>
    <n v="260"/>
    <n v="0"/>
    <n v="10"/>
    <n v="4"/>
    <n v="4"/>
    <n v="264"/>
    <n v="6"/>
  </r>
  <r>
    <d v="2024-07-15T00:00:00"/>
    <n v="17391201758"/>
    <x v="50"/>
    <n v="217"/>
    <n v="172"/>
    <n v="39"/>
    <n v="6"/>
    <n v="17"/>
    <n v="10"/>
    <n v="181"/>
    <n v="18"/>
  </r>
  <r>
    <d v="2024-07-15T00:00:00"/>
    <n v="17441058716"/>
    <x v="51"/>
    <n v="230"/>
    <n v="209"/>
    <n v="21"/>
    <n v="0"/>
    <n v="5"/>
    <n v="3"/>
    <n v="146"/>
    <n v="7"/>
  </r>
  <r>
    <d v="2024-07-15T00:00:00"/>
    <n v="17654279752"/>
    <x v="52"/>
    <n v="239"/>
    <n v="237"/>
    <n v="0"/>
    <n v="2"/>
    <n v="4"/>
    <n v="3"/>
    <n v="0"/>
    <n v="0"/>
  </r>
  <r>
    <d v="2024-07-15T00:00:00"/>
    <n v="17690990770"/>
    <x v="53"/>
    <n v="154"/>
    <n v="147"/>
    <n v="2"/>
    <n v="5"/>
    <n v="2"/>
    <n v="2"/>
    <n v="28"/>
    <n v="4"/>
  </r>
  <r>
    <d v="2024-07-15T00:00:00"/>
    <n v="17922355777"/>
    <x v="54"/>
    <n v="285"/>
    <n v="277"/>
    <n v="8"/>
    <n v="0"/>
    <n v="1"/>
    <n v="1"/>
    <n v="251"/>
    <n v="11"/>
  </r>
  <r>
    <d v="2024-07-15T00:00:00"/>
    <n v="18326779741"/>
    <x v="55"/>
    <n v="302"/>
    <n v="300"/>
    <n v="0"/>
    <n v="2"/>
    <n v="3"/>
    <n v="3"/>
    <n v="299"/>
    <n v="10"/>
  </r>
  <r>
    <d v="2024-07-15T00:00:00"/>
    <n v="18602833733"/>
    <x v="56"/>
    <n v="244"/>
    <n v="223"/>
    <n v="20"/>
    <n v="1"/>
    <n v="8"/>
    <n v="8"/>
    <n v="192"/>
    <n v="3"/>
  </r>
  <r>
    <d v="2024-07-15T00:00:00"/>
    <n v="18921925783"/>
    <x v="57"/>
    <n v="256"/>
    <n v="245"/>
    <n v="9"/>
    <n v="2"/>
    <n v="2"/>
    <n v="2"/>
    <n v="206"/>
    <n v="5"/>
  </r>
  <r>
    <d v="2024-07-15T00:00:00"/>
    <n v="19016124730"/>
    <x v="58"/>
    <n v="265"/>
    <n v="264"/>
    <n v="0"/>
    <n v="1"/>
    <n v="5"/>
    <n v="5"/>
    <n v="219"/>
    <n v="14"/>
  </r>
  <r>
    <d v="2024-07-15T00:00:00"/>
    <n v="19765188730"/>
    <x v="59"/>
    <n v="209"/>
    <n v="164"/>
    <n v="43"/>
    <n v="2"/>
    <n v="10"/>
    <n v="8"/>
    <n v="202"/>
    <n v="21"/>
  </r>
  <r>
    <d v="2024-07-15T00:00:00"/>
    <n v="20133948706"/>
    <x v="60"/>
    <n v="119"/>
    <n v="119"/>
    <n v="0"/>
    <n v="0"/>
    <n v="0"/>
    <n v="0"/>
    <n v="61"/>
    <n v="34"/>
  </r>
  <r>
    <d v="2024-07-15T00:00:00"/>
    <n v="20584624751"/>
    <x v="61"/>
    <n v="148"/>
    <n v="133"/>
    <n v="14"/>
    <n v="1"/>
    <n v="9"/>
    <n v="6"/>
    <n v="161"/>
    <n v="15"/>
  </r>
  <r>
    <d v="2024-07-15T00:00:00"/>
    <n v="21040328733"/>
    <x v="62"/>
    <n v="162"/>
    <n v="135"/>
    <n v="22"/>
    <n v="5"/>
    <n v="9"/>
    <n v="6"/>
    <n v="188"/>
    <n v="16"/>
  </r>
  <r>
    <d v="2024-07-15T00:00:00"/>
    <n v="21086127773"/>
    <x v="63"/>
    <n v="106"/>
    <n v="106"/>
    <n v="0"/>
    <n v="0"/>
    <n v="0"/>
    <n v="0"/>
    <n v="109"/>
    <n v="43"/>
  </r>
  <r>
    <d v="2024-07-15T00:00:00"/>
    <n v="22149595729"/>
    <x v="64"/>
    <n v="141"/>
    <n v="118"/>
    <n v="21"/>
    <n v="2"/>
    <n v="11"/>
    <n v="11"/>
    <n v="158"/>
    <n v="20"/>
  </r>
  <r>
    <d v="2024-07-15T00:00:00"/>
    <n v="54804191704"/>
    <x v="65"/>
    <n v="173"/>
    <n v="145"/>
    <n v="26"/>
    <n v="2"/>
    <n v="16"/>
    <n v="10"/>
    <n v="180"/>
    <n v="21"/>
  </r>
  <r>
    <d v="2024-07-15T00:00:00"/>
    <n v="59468637700"/>
    <x v="66"/>
    <n v="156"/>
    <n v="132"/>
    <n v="21"/>
    <n v="3"/>
    <n v="7"/>
    <n v="3"/>
    <n v="56"/>
    <n v="6"/>
  </r>
  <r>
    <d v="2024-07-15T00:00:00"/>
    <n v="84950455753"/>
    <x v="67"/>
    <n v="171"/>
    <n v="130"/>
    <n v="33"/>
    <n v="8"/>
    <n v="8"/>
    <n v="6"/>
    <n v="170"/>
    <n v="27"/>
  </r>
  <r>
    <d v="2024-07-15T00:00:00"/>
    <n v="89282442772"/>
    <x v="69"/>
    <n v="81"/>
    <n v="78"/>
    <n v="2"/>
    <n v="1"/>
    <n v="2"/>
    <n v="2"/>
    <n v="63"/>
    <n v="5"/>
  </r>
  <r>
    <d v="2024-07-16T00:00:00"/>
    <n v="700786708"/>
    <x v="0"/>
    <n v="214"/>
    <n v="195"/>
    <n v="19"/>
    <n v="0"/>
    <n v="6"/>
    <n v="5"/>
    <n v="125"/>
    <n v="18"/>
  </r>
  <r>
    <d v="2024-07-16T00:00:00"/>
    <n v="1363612778"/>
    <x v="1"/>
    <n v="192"/>
    <n v="182"/>
    <n v="0"/>
    <n v="10"/>
    <n v="5"/>
    <n v="5"/>
    <n v="72"/>
    <n v="2"/>
  </r>
  <r>
    <d v="2024-07-16T00:00:00"/>
    <n v="4301768726"/>
    <x v="2"/>
    <n v="174"/>
    <n v="162"/>
    <n v="10"/>
    <n v="2"/>
    <n v="10"/>
    <n v="8"/>
    <n v="43"/>
    <n v="9"/>
  </r>
  <r>
    <d v="2024-07-16T00:00:00"/>
    <n v="5343081711"/>
    <x v="3"/>
    <n v="214"/>
    <n v="213"/>
    <n v="0"/>
    <n v="1"/>
    <n v="2"/>
    <n v="2"/>
    <n v="195"/>
    <n v="8"/>
  </r>
  <r>
    <d v="2024-07-16T00:00:00"/>
    <n v="5385807710"/>
    <x v="4"/>
    <n v="193"/>
    <n v="178"/>
    <n v="13"/>
    <n v="2"/>
    <n v="13"/>
    <n v="9"/>
    <n v="136"/>
    <n v="14"/>
  </r>
  <r>
    <d v="2024-07-16T00:00:00"/>
    <n v="6654698703"/>
    <x v="70"/>
    <n v="81"/>
    <n v="75"/>
    <n v="5"/>
    <n v="1"/>
    <n v="3"/>
    <n v="3"/>
    <n v="81"/>
    <n v="12"/>
  </r>
  <r>
    <d v="2024-07-16T00:00:00"/>
    <n v="7353724463"/>
    <x v="5"/>
    <n v="158"/>
    <n v="157"/>
    <n v="0"/>
    <n v="1"/>
    <n v="11"/>
    <n v="11"/>
    <n v="114"/>
    <n v="8"/>
  </r>
  <r>
    <d v="2024-07-16T00:00:00"/>
    <n v="7392333780"/>
    <x v="6"/>
    <n v="221"/>
    <n v="220"/>
    <n v="0"/>
    <n v="1"/>
    <n v="4"/>
    <n v="1"/>
    <n v="147"/>
    <n v="1"/>
  </r>
  <r>
    <d v="2024-07-16T00:00:00"/>
    <n v="7790493736"/>
    <x v="7"/>
    <n v="156"/>
    <n v="132"/>
    <n v="22"/>
    <n v="2"/>
    <n v="4"/>
    <n v="1"/>
    <n v="88"/>
    <n v="4"/>
  </r>
  <r>
    <d v="2024-07-16T00:00:00"/>
    <n v="8110014747"/>
    <x v="8"/>
    <n v="239"/>
    <n v="239"/>
    <n v="0"/>
    <n v="0"/>
    <n v="4"/>
    <n v="4"/>
    <n v="204"/>
    <n v="17"/>
  </r>
  <r>
    <d v="2024-07-16T00:00:00"/>
    <n v="8789842758"/>
    <x v="78"/>
    <n v="156"/>
    <n v="131"/>
    <n v="25"/>
    <n v="0"/>
    <n v="8"/>
    <n v="8"/>
    <n v="176"/>
    <n v="14"/>
  </r>
  <r>
    <d v="2024-07-16T00:00:00"/>
    <n v="9121614776"/>
    <x v="9"/>
    <n v="244"/>
    <n v="233"/>
    <n v="11"/>
    <n v="0"/>
    <n v="7"/>
    <n v="7"/>
    <n v="207"/>
    <n v="10"/>
  </r>
  <r>
    <d v="2024-07-16T00:00:00"/>
    <n v="9330391745"/>
    <x v="11"/>
    <n v="230"/>
    <n v="224"/>
    <n v="0"/>
    <n v="6"/>
    <n v="6"/>
    <n v="4"/>
    <n v="174"/>
    <n v="2"/>
  </r>
  <r>
    <d v="2024-07-16T00:00:00"/>
    <n v="9770502707"/>
    <x v="14"/>
    <n v="135"/>
    <n v="119"/>
    <n v="15"/>
    <n v="1"/>
    <n v="11"/>
    <n v="8"/>
    <n v="138"/>
    <n v="13"/>
  </r>
  <r>
    <d v="2024-07-16T00:00:00"/>
    <n v="10330334727"/>
    <x v="15"/>
    <n v="185"/>
    <n v="185"/>
    <n v="0"/>
    <n v="0"/>
    <n v="3"/>
    <n v="3"/>
    <n v="168"/>
    <n v="9"/>
  </r>
  <r>
    <d v="2024-07-16T00:00:00"/>
    <n v="10385719795"/>
    <x v="16"/>
    <n v="187"/>
    <n v="186"/>
    <n v="0"/>
    <n v="1"/>
    <n v="8"/>
    <n v="8"/>
    <n v="186"/>
    <n v="4"/>
  </r>
  <r>
    <d v="2024-07-16T00:00:00"/>
    <n v="10463584724"/>
    <x v="17"/>
    <n v="149"/>
    <n v="148"/>
    <n v="0"/>
    <n v="1"/>
    <n v="2"/>
    <n v="2"/>
    <n v="134"/>
    <n v="1"/>
  </r>
  <r>
    <d v="2024-07-16T00:00:00"/>
    <n v="10693066733"/>
    <x v="18"/>
    <n v="162"/>
    <n v="131"/>
    <n v="30"/>
    <n v="1"/>
    <n v="12"/>
    <n v="9"/>
    <n v="0"/>
    <n v="0"/>
  </r>
  <r>
    <d v="2024-07-16T00:00:00"/>
    <n v="11106357701"/>
    <x v="79"/>
    <n v="165"/>
    <n v="157"/>
    <n v="0"/>
    <n v="8"/>
    <n v="5"/>
    <n v="4"/>
    <n v="170"/>
    <n v="16"/>
  </r>
  <r>
    <d v="2024-07-16T00:00:00"/>
    <n v="11459114710"/>
    <x v="19"/>
    <n v="150"/>
    <n v="140"/>
    <n v="9"/>
    <n v="1"/>
    <n v="4"/>
    <n v="4"/>
    <n v="137"/>
    <n v="15"/>
  </r>
  <r>
    <d v="2024-07-16T00:00:00"/>
    <n v="11478038705"/>
    <x v="80"/>
    <n v="300"/>
    <n v="300"/>
    <n v="0"/>
    <n v="0"/>
    <n v="4"/>
    <n v="4"/>
    <n v="104"/>
    <n v="3"/>
  </r>
  <r>
    <d v="2024-07-16T00:00:00"/>
    <n v="11914790723"/>
    <x v="81"/>
    <n v="112"/>
    <n v="112"/>
    <n v="0"/>
    <n v="0"/>
    <n v="11"/>
    <n v="10"/>
    <n v="119"/>
    <n v="12"/>
  </r>
  <r>
    <d v="2024-07-16T00:00:00"/>
    <n v="12178285759"/>
    <x v="21"/>
    <n v="198"/>
    <n v="197"/>
    <n v="0"/>
    <n v="1"/>
    <n v="7"/>
    <n v="4"/>
    <n v="129"/>
    <n v="8"/>
  </r>
  <r>
    <d v="2024-07-16T00:00:00"/>
    <n v="12246797764"/>
    <x v="22"/>
    <n v="350"/>
    <n v="310"/>
    <n v="38"/>
    <n v="2"/>
    <n v="7"/>
    <n v="7"/>
    <n v="227"/>
    <n v="5"/>
  </r>
  <r>
    <d v="2024-07-16T00:00:00"/>
    <n v="12653878771"/>
    <x v="23"/>
    <n v="155"/>
    <n v="127"/>
    <n v="26"/>
    <n v="2"/>
    <n v="10"/>
    <n v="6"/>
    <n v="181"/>
    <n v="11"/>
  </r>
  <r>
    <d v="2024-07-16T00:00:00"/>
    <n v="12872256750"/>
    <x v="24"/>
    <n v="165"/>
    <n v="131"/>
    <n v="32"/>
    <n v="2"/>
    <n v="18"/>
    <n v="8"/>
    <n v="181"/>
    <n v="21"/>
  </r>
  <r>
    <d v="2024-07-16T00:00:00"/>
    <n v="13018510780"/>
    <x v="25"/>
    <n v="274"/>
    <n v="224"/>
    <n v="44"/>
    <n v="6"/>
    <n v="13"/>
    <n v="12"/>
    <n v="184"/>
    <n v="21"/>
  </r>
  <r>
    <d v="2024-07-16T00:00:00"/>
    <n v="13098248785"/>
    <x v="26"/>
    <n v="225"/>
    <n v="205"/>
    <n v="20"/>
    <n v="0"/>
    <n v="7"/>
    <n v="7"/>
    <n v="155"/>
    <n v="15"/>
  </r>
  <r>
    <d v="2024-07-16T00:00:00"/>
    <n v="13180723793"/>
    <x v="27"/>
    <n v="135"/>
    <n v="128"/>
    <n v="0"/>
    <n v="7"/>
    <n v="3"/>
    <n v="3"/>
    <n v="140"/>
    <n v="3"/>
  </r>
  <r>
    <d v="2024-07-16T00:00:00"/>
    <n v="13307420798"/>
    <x v="28"/>
    <n v="226"/>
    <n v="217"/>
    <n v="0"/>
    <n v="9"/>
    <n v="3"/>
    <n v="1"/>
    <n v="212"/>
    <n v="5"/>
  </r>
  <r>
    <d v="2024-07-16T00:00:00"/>
    <n v="13352255792"/>
    <x v="29"/>
    <n v="179"/>
    <n v="179"/>
    <n v="0"/>
    <n v="0"/>
    <n v="5"/>
    <n v="4"/>
    <n v="82"/>
    <n v="14"/>
  </r>
  <r>
    <d v="2024-07-16T00:00:00"/>
    <n v="13358328740"/>
    <x v="30"/>
    <n v="244"/>
    <n v="214"/>
    <n v="28"/>
    <n v="2"/>
    <n v="6"/>
    <n v="6"/>
    <n v="299"/>
    <n v="38"/>
  </r>
  <r>
    <d v="2024-07-16T00:00:00"/>
    <n v="13734576784"/>
    <x v="31"/>
    <n v="201"/>
    <n v="200"/>
    <n v="0"/>
    <n v="1"/>
    <n v="2"/>
    <n v="2"/>
    <n v="186"/>
    <n v="8"/>
  </r>
  <r>
    <d v="2024-07-16T00:00:00"/>
    <n v="13841813771"/>
    <x v="82"/>
    <n v="215"/>
    <n v="214"/>
    <n v="0"/>
    <n v="1"/>
    <n v="2"/>
    <n v="0"/>
    <n v="207"/>
    <n v="2"/>
  </r>
  <r>
    <d v="2024-07-16T00:00:00"/>
    <n v="14019475733"/>
    <x v="32"/>
    <n v="163"/>
    <n v="155"/>
    <n v="0"/>
    <n v="8"/>
    <n v="0"/>
    <n v="0"/>
    <n v="118"/>
    <n v="3"/>
  </r>
  <r>
    <d v="2024-07-16T00:00:00"/>
    <n v="14128513784"/>
    <x v="33"/>
    <n v="244"/>
    <n v="230"/>
    <n v="0"/>
    <n v="14"/>
    <n v="3"/>
    <n v="3"/>
    <n v="166"/>
    <n v="3"/>
  </r>
  <r>
    <d v="2024-07-16T00:00:00"/>
    <n v="14373773785"/>
    <x v="71"/>
    <n v="183"/>
    <n v="182"/>
    <n v="0"/>
    <n v="1"/>
    <n v="2"/>
    <n v="2"/>
    <n v="173"/>
    <n v="1"/>
  </r>
  <r>
    <d v="2024-07-16T00:00:00"/>
    <n v="14644032794"/>
    <x v="72"/>
    <n v="204"/>
    <n v="203"/>
    <n v="0"/>
    <n v="1"/>
    <n v="5"/>
    <n v="5"/>
    <n v="140"/>
    <n v="5"/>
  </r>
  <r>
    <d v="2024-07-16T00:00:00"/>
    <n v="14887456760"/>
    <x v="35"/>
    <n v="198"/>
    <n v="165"/>
    <n v="32"/>
    <n v="1"/>
    <n v="4"/>
    <n v="2"/>
    <n v="233"/>
    <n v="25"/>
  </r>
  <r>
    <d v="2024-07-16T00:00:00"/>
    <n v="14995991700"/>
    <x v="36"/>
    <n v="294"/>
    <n v="241"/>
    <n v="43"/>
    <n v="10"/>
    <n v="16"/>
    <n v="7"/>
    <n v="82"/>
    <n v="37"/>
  </r>
  <r>
    <d v="2024-07-16T00:00:00"/>
    <n v="15448767770"/>
    <x v="37"/>
    <n v="175"/>
    <n v="166"/>
    <n v="9"/>
    <n v="0"/>
    <n v="7"/>
    <n v="5"/>
    <n v="107"/>
    <n v="11"/>
  </r>
  <r>
    <d v="2024-07-16T00:00:00"/>
    <n v="15519532770"/>
    <x v="38"/>
    <n v="193"/>
    <n v="193"/>
    <n v="0"/>
    <n v="0"/>
    <n v="4"/>
    <n v="3"/>
    <n v="134"/>
    <n v="3"/>
  </r>
  <r>
    <d v="2024-07-16T00:00:00"/>
    <n v="15566710751"/>
    <x v="39"/>
    <n v="243"/>
    <n v="242"/>
    <n v="0"/>
    <n v="1"/>
    <n v="3"/>
    <n v="3"/>
    <n v="228"/>
    <n v="1"/>
  </r>
  <r>
    <d v="2024-07-16T00:00:00"/>
    <n v="15578521703"/>
    <x v="40"/>
    <n v="137"/>
    <n v="108"/>
    <n v="27"/>
    <n v="2"/>
    <n v="9"/>
    <n v="5"/>
    <n v="175"/>
    <n v="23"/>
  </r>
  <r>
    <d v="2024-07-16T00:00:00"/>
    <n v="15695671744"/>
    <x v="41"/>
    <n v="213"/>
    <n v="212"/>
    <n v="0"/>
    <n v="1"/>
    <n v="2"/>
    <n v="2"/>
    <n v="207"/>
    <n v="2"/>
  </r>
  <r>
    <d v="2024-07-16T00:00:00"/>
    <n v="15761081717"/>
    <x v="42"/>
    <n v="186"/>
    <n v="179"/>
    <n v="0"/>
    <n v="7"/>
    <n v="12"/>
    <n v="7"/>
    <n v="193"/>
    <n v="5"/>
  </r>
  <r>
    <d v="2024-07-16T00:00:00"/>
    <n v="15960123746"/>
    <x v="43"/>
    <n v="243"/>
    <n v="239"/>
    <n v="0"/>
    <n v="4"/>
    <n v="3"/>
    <n v="3"/>
    <n v="234"/>
    <n v="7"/>
  </r>
  <r>
    <d v="2024-07-16T00:00:00"/>
    <n v="16173601710"/>
    <x v="73"/>
    <n v="212"/>
    <n v="165"/>
    <n v="44"/>
    <n v="3"/>
    <n v="9"/>
    <n v="7"/>
    <n v="88"/>
    <n v="12"/>
  </r>
  <r>
    <d v="2024-07-16T00:00:00"/>
    <n v="16233842735"/>
    <x v="44"/>
    <n v="242"/>
    <n v="242"/>
    <n v="0"/>
    <n v="0"/>
    <n v="2"/>
    <n v="2"/>
    <n v="242"/>
    <n v="4"/>
  </r>
  <r>
    <d v="2024-07-16T00:00:00"/>
    <n v="16305695776"/>
    <x v="45"/>
    <n v="244"/>
    <n v="234"/>
    <n v="10"/>
    <n v="0"/>
    <n v="6"/>
    <n v="5"/>
    <n v="219"/>
    <n v="4"/>
  </r>
  <r>
    <d v="2024-07-16T00:00:00"/>
    <n v="16512203798"/>
    <x v="47"/>
    <n v="316"/>
    <n v="292"/>
    <n v="23"/>
    <n v="1"/>
    <n v="6"/>
    <n v="4"/>
    <n v="191"/>
    <n v="10"/>
  </r>
  <r>
    <d v="2024-07-16T00:00:00"/>
    <n v="17189175709"/>
    <x v="48"/>
    <n v="209"/>
    <n v="209"/>
    <n v="0"/>
    <n v="0"/>
    <n v="3"/>
    <n v="3"/>
    <n v="195"/>
    <n v="12"/>
  </r>
  <r>
    <d v="2024-07-16T00:00:00"/>
    <n v="17355886797"/>
    <x v="49"/>
    <n v="203"/>
    <n v="193"/>
    <n v="0"/>
    <n v="10"/>
    <n v="6"/>
    <n v="6"/>
    <n v="184"/>
    <n v="6"/>
  </r>
  <r>
    <d v="2024-07-16T00:00:00"/>
    <n v="17391201758"/>
    <x v="50"/>
    <n v="239"/>
    <n v="191"/>
    <n v="43"/>
    <n v="5"/>
    <n v="14"/>
    <n v="5"/>
    <n v="198"/>
    <n v="13"/>
  </r>
  <r>
    <d v="2024-07-16T00:00:00"/>
    <n v="17441058716"/>
    <x v="51"/>
    <n v="163"/>
    <n v="153"/>
    <n v="10"/>
    <n v="0"/>
    <n v="5"/>
    <n v="5"/>
    <n v="133"/>
    <n v="9"/>
  </r>
  <r>
    <d v="2024-07-16T00:00:00"/>
    <n v="17654279752"/>
    <x v="52"/>
    <n v="222"/>
    <n v="222"/>
    <n v="0"/>
    <n v="0"/>
    <n v="6"/>
    <n v="6"/>
    <n v="0"/>
    <n v="0"/>
  </r>
  <r>
    <d v="2024-07-16T00:00:00"/>
    <n v="17690990770"/>
    <x v="53"/>
    <n v="228"/>
    <n v="228"/>
    <n v="0"/>
    <n v="0"/>
    <n v="3"/>
    <n v="3"/>
    <n v="76"/>
    <n v="3"/>
  </r>
  <r>
    <d v="2024-07-16T00:00:00"/>
    <n v="17789783718"/>
    <x v="74"/>
    <n v="215"/>
    <n v="213"/>
    <n v="0"/>
    <n v="2"/>
    <n v="2"/>
    <n v="2"/>
    <n v="155"/>
    <n v="8"/>
  </r>
  <r>
    <d v="2024-07-16T00:00:00"/>
    <n v="17922355777"/>
    <x v="54"/>
    <n v="252"/>
    <n v="251"/>
    <n v="0"/>
    <n v="1"/>
    <n v="2"/>
    <n v="1"/>
    <n v="228"/>
    <n v="2"/>
  </r>
  <r>
    <d v="2024-07-16T00:00:00"/>
    <n v="18326779741"/>
    <x v="55"/>
    <n v="211"/>
    <n v="209"/>
    <n v="0"/>
    <n v="2"/>
    <n v="7"/>
    <n v="5"/>
    <n v="212"/>
    <n v="9"/>
  </r>
  <r>
    <d v="2024-07-16T00:00:00"/>
    <n v="18456646717"/>
    <x v="75"/>
    <n v="158"/>
    <n v="127"/>
    <n v="28"/>
    <n v="3"/>
    <n v="5"/>
    <n v="5"/>
    <n v="187"/>
    <n v="15"/>
  </r>
  <r>
    <d v="2024-07-16T00:00:00"/>
    <n v="18602833733"/>
    <x v="56"/>
    <n v="190"/>
    <n v="169"/>
    <n v="19"/>
    <n v="2"/>
    <n v="13"/>
    <n v="9"/>
    <n v="182"/>
    <n v="9"/>
  </r>
  <r>
    <d v="2024-07-16T00:00:00"/>
    <n v="18921925783"/>
    <x v="57"/>
    <n v="226"/>
    <n v="225"/>
    <n v="0"/>
    <n v="1"/>
    <n v="3"/>
    <n v="2"/>
    <n v="182"/>
    <n v="5"/>
  </r>
  <r>
    <d v="2024-07-16T00:00:00"/>
    <n v="19016124730"/>
    <x v="58"/>
    <n v="261"/>
    <n v="261"/>
    <n v="0"/>
    <n v="0"/>
    <n v="5"/>
    <n v="3"/>
    <n v="233"/>
    <n v="8"/>
  </r>
  <r>
    <d v="2024-07-16T00:00:00"/>
    <n v="19765188730"/>
    <x v="59"/>
    <n v="169"/>
    <n v="85"/>
    <n v="83"/>
    <n v="1"/>
    <n v="14"/>
    <n v="12"/>
    <n v="162"/>
    <n v="23"/>
  </r>
  <r>
    <d v="2024-07-16T00:00:00"/>
    <n v="20279052782"/>
    <x v="76"/>
    <n v="184"/>
    <n v="184"/>
    <n v="0"/>
    <n v="0"/>
    <n v="0"/>
    <n v="0"/>
    <n v="89"/>
    <n v="27"/>
  </r>
  <r>
    <d v="2024-07-16T00:00:00"/>
    <n v="20584624751"/>
    <x v="61"/>
    <n v="30"/>
    <n v="29"/>
    <n v="1"/>
    <n v="0"/>
    <n v="0"/>
    <n v="0"/>
    <n v="35"/>
    <n v="4"/>
  </r>
  <r>
    <d v="2024-07-16T00:00:00"/>
    <n v="21086127773"/>
    <x v="63"/>
    <n v="101"/>
    <n v="101"/>
    <n v="0"/>
    <n v="0"/>
    <n v="0"/>
    <n v="0"/>
    <n v="97"/>
    <n v="37"/>
  </r>
  <r>
    <d v="2024-07-16T00:00:00"/>
    <n v="54804191704"/>
    <x v="65"/>
    <n v="199"/>
    <n v="166"/>
    <n v="29"/>
    <n v="4"/>
    <n v="19"/>
    <n v="10"/>
    <n v="190"/>
    <n v="8"/>
  </r>
  <r>
    <d v="2024-07-16T00:00:00"/>
    <n v="59468637700"/>
    <x v="66"/>
    <n v="115"/>
    <n v="103"/>
    <n v="12"/>
    <n v="0"/>
    <n v="7"/>
    <n v="6"/>
    <n v="58"/>
    <n v="5"/>
  </r>
  <r>
    <d v="2024-07-16T00:00:00"/>
    <n v="84950455753"/>
    <x v="67"/>
    <n v="156"/>
    <n v="128"/>
    <n v="26"/>
    <n v="2"/>
    <n v="14"/>
    <n v="11"/>
    <n v="162"/>
    <n v="20"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  <r>
    <m/>
    <m/>
    <x v="8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99558"/>
    <x v="0"/>
    <n v="14513"/>
    <n v="394"/>
    <n v="39585"/>
    <n v="24669"/>
    <n v="428"/>
    <n v="1.73"/>
    <n v="6.16"/>
    <n v="10.66"/>
    <n v="5.0199999999999996"/>
    <n v="6"/>
    <n v="0.62"/>
    <n v="30952"/>
    <n v="21171"/>
    <n v="313"/>
    <n v="1.48"/>
    <n v="5.73"/>
    <n v="11.72"/>
    <n v="5.78"/>
    <n v="4"/>
    <n v="0.68"/>
    <n v="58"/>
    <n v="31"/>
    <n v="1346"/>
    <n v="204"/>
  </r>
  <r>
    <x v="0"/>
    <m/>
    <x v="1"/>
    <n v="34303"/>
    <n v="7791"/>
    <n v="87050"/>
    <n v="526713"/>
    <n v="8575"/>
    <n v="1.63"/>
    <n v="7.17"/>
    <n v="80.38"/>
    <n v="6.62"/>
    <n v="147"/>
    <n v="6.05"/>
    <n v="62293"/>
    <n v="462870"/>
    <n v="6948"/>
    <n v="1.5"/>
    <n v="7.55"/>
    <n v="86.76"/>
    <n v="7.39"/>
    <n v="104"/>
    <n v="7.43"/>
    <n v="957"/>
    <n v="832"/>
    <n v="3157"/>
    <n v="438"/>
  </r>
  <r>
    <x v="0"/>
    <m/>
    <x v="2"/>
    <n v="47959"/>
    <n v="11455"/>
    <n v="107122"/>
    <n v="810892"/>
    <n v="15324"/>
    <n v="1.89"/>
    <n v="9.58"/>
    <n v="81.11"/>
    <n v="6.89"/>
    <n v="443"/>
    <n v="7.57"/>
    <n v="68471"/>
    <n v="650320"/>
    <n v="9922"/>
    <n v="1.53"/>
    <n v="8.8800000000000008"/>
    <n v="87.05"/>
    <n v="7.67"/>
    <n v="168"/>
    <n v="9.5"/>
    <n v="4543"/>
    <n v="4144"/>
    <n v="3174"/>
    <n v="516"/>
  </r>
  <r>
    <x v="0"/>
    <m/>
    <x v="3"/>
    <n v="3743"/>
    <n v="1527"/>
    <n v="7741"/>
    <n v="64074"/>
    <n v="2324"/>
    <n v="3.63"/>
    <n v="18.75"/>
    <n v="83.83"/>
    <n v="7.56"/>
    <n v="68"/>
    <n v="8.2799999999999994"/>
    <n v="5213"/>
    <n v="44654"/>
    <n v="1272"/>
    <n v="2.85"/>
    <n v="15.27"/>
    <n v="88.8"/>
    <n v="7.94"/>
    <n v="11"/>
    <n v="8.57"/>
    <n v="2254"/>
    <n v="1893"/>
    <n v="1201"/>
    <n v="266"/>
  </r>
  <r>
    <x v="1"/>
    <n v="3822"/>
    <x v="0"/>
    <n v="2578"/>
    <n v="739"/>
    <n v="3511"/>
    <n v="126234"/>
    <n v="1857"/>
    <n v="1.47"/>
    <n v="17.100000000000001"/>
    <n v="75.14"/>
    <n v="11.76"/>
    <n v="0"/>
    <n v="35.950000000000003"/>
    <n v="3474"/>
    <n v="82803"/>
    <n v="1054"/>
    <n v="1.27"/>
    <n v="18.440000000000001"/>
    <n v="69.14"/>
    <n v="11.17"/>
    <n v="0"/>
    <n v="23.84"/>
    <n v="30"/>
    <n v="26"/>
    <n v="1779"/>
    <n v="65"/>
  </r>
  <r>
    <x v="1"/>
    <m/>
    <x v="1"/>
    <n v="1244"/>
    <n v="331"/>
    <n v="1621"/>
    <n v="60282"/>
    <n v="1142"/>
    <n v="1.89"/>
    <n v="19.71"/>
    <n v="71.989999999999995"/>
    <n v="15.11"/>
    <n v="2"/>
    <n v="37.19"/>
    <n v="1505"/>
    <n v="38323"/>
    <n v="418"/>
    <n v="1.0900000000000001"/>
    <n v="15.8"/>
    <n v="72.760000000000005"/>
    <n v="13.16"/>
    <n v="0"/>
    <n v="25.46"/>
    <n v="18"/>
    <n v="17"/>
    <n v="869"/>
    <n v="34"/>
  </r>
  <r>
    <x v="2"/>
    <n v="1038343"/>
    <x v="0"/>
    <n v="335890"/>
    <n v="2385"/>
    <n v="601606"/>
    <n v="133791"/>
    <n v="2583"/>
    <n v="1.93"/>
    <n v="7.93"/>
    <n v="3.3"/>
    <n v="4.87"/>
    <n v="11"/>
    <n v="0.22"/>
    <n v="545752"/>
    <n v="89301"/>
    <n v="2273"/>
    <n v="2.5499999999999998"/>
    <n v="7.95"/>
    <n v="3.41"/>
    <n v="5.87"/>
    <n v="14"/>
    <n v="0.16"/>
    <n v="50"/>
    <n v="28"/>
    <n v="4009"/>
    <n v="115"/>
  </r>
  <r>
    <x v="2"/>
    <m/>
    <x v="1"/>
    <n v="507066"/>
    <n v="67105"/>
    <n v="769993"/>
    <n v="2863094"/>
    <n v="76260"/>
    <n v="2.66"/>
    <n v="11.1"/>
    <n v="48.84"/>
    <n v="6.44"/>
    <n v="2282"/>
    <n v="3.72"/>
    <n v="776571"/>
    <n v="3306509"/>
    <n v="62835"/>
    <n v="1.9"/>
    <n v="8.31"/>
    <n v="55.31"/>
    <n v="7.12"/>
    <n v="1368"/>
    <n v="4.26"/>
    <n v="1315"/>
    <n v="1129"/>
    <n v="21895"/>
    <n v="1272"/>
  </r>
  <r>
    <x v="2"/>
    <m/>
    <x v="2"/>
    <n v="181756"/>
    <n v="41384"/>
    <n v="270318"/>
    <n v="2912541"/>
    <n v="57243"/>
    <n v="1.97"/>
    <n v="14.04"/>
    <n v="74.91"/>
    <n v="8.08"/>
    <n v="2067"/>
    <n v="10.77"/>
    <n v="221279"/>
    <n v="2457643"/>
    <n v="39337"/>
    <n v="1.6"/>
    <n v="10.55"/>
    <n v="85.15"/>
    <n v="8.48"/>
    <n v="917"/>
    <n v="11.11"/>
    <n v="1363"/>
    <n v="1258"/>
    <n v="8919"/>
    <n v="697"/>
  </r>
  <r>
    <x v="2"/>
    <m/>
    <x v="3"/>
    <n v="13631"/>
    <n v="4088"/>
    <n v="22017"/>
    <n v="106449"/>
    <n v="6085"/>
    <n v="5.72"/>
    <n v="23.46"/>
    <n v="66.41"/>
    <n v="8.68"/>
    <n v="266"/>
    <n v="4.83"/>
    <n v="14274"/>
    <n v="77903"/>
    <n v="2513"/>
    <n v="3.23"/>
    <n v="12.55"/>
    <n v="85.67"/>
    <n v="7.66"/>
    <n v="73"/>
    <n v="5.46"/>
    <n v="1105"/>
    <n v="1011"/>
    <n v="2587"/>
    <n v="397"/>
  </r>
  <r>
    <x v="3"/>
    <n v="197593"/>
    <x v="0"/>
    <n v="78581"/>
    <n v="14559"/>
    <n v="137980"/>
    <n v="2007100"/>
    <n v="17350"/>
    <n v="0.86"/>
    <n v="8.3000000000000007"/>
    <n v="72.44"/>
    <n v="11.67"/>
    <n v="0"/>
    <n v="14.55"/>
    <n v="127216"/>
    <n v="1665074"/>
    <n v="14268"/>
    <n v="0.86"/>
    <n v="8.82"/>
    <n v="77.13"/>
    <n v="14.09"/>
    <n v="0"/>
    <n v="13.09"/>
    <n v="269"/>
    <n v="232"/>
    <n v="28134"/>
    <n v="595"/>
  </r>
  <r>
    <x v="3"/>
    <m/>
    <x v="1"/>
    <n v="82710"/>
    <n v="14996"/>
    <n v="135423"/>
    <n v="2341130"/>
    <n v="19854"/>
    <n v="0.85"/>
    <n v="9.92"/>
    <n v="71.180000000000007"/>
    <n v="12.41"/>
    <n v="59"/>
    <n v="17.29"/>
    <n v="135415"/>
    <n v="1872912"/>
    <n v="13086"/>
    <n v="0.7"/>
    <n v="7.93"/>
    <n v="73.069999999999993"/>
    <n v="15.96"/>
    <n v="16"/>
    <n v="13.83"/>
    <n v="402"/>
    <n v="323"/>
    <n v="27715"/>
    <n v="730"/>
  </r>
  <r>
    <x v="3"/>
    <m/>
    <x v="2"/>
    <n v="36269"/>
    <n v="6801"/>
    <n v="63148"/>
    <n v="1353810"/>
    <n v="11170"/>
    <n v="0.83"/>
    <n v="12.29"/>
    <n v="70.88"/>
    <n v="14.16"/>
    <n v="74"/>
    <n v="21.44"/>
    <n v="36604"/>
    <n v="531359"/>
    <n v="4155"/>
    <n v="0.78"/>
    <n v="8.41"/>
    <n v="78.14"/>
    <n v="13.44"/>
    <n v="21"/>
    <n v="14.52"/>
    <n v="268"/>
    <n v="233"/>
    <n v="11626"/>
    <n v="489"/>
  </r>
  <r>
    <x v="3"/>
    <m/>
    <x v="3"/>
    <n v="33"/>
    <n v="15"/>
    <n v="66"/>
    <n v="1087"/>
    <n v="50"/>
    <n v="4.5999999999999996"/>
    <n v="30.43"/>
    <n v="69.7"/>
    <n v="10.61"/>
    <n v="1"/>
    <n v="16.47"/>
    <n v="46"/>
    <n v="409"/>
    <n v="5"/>
    <n v="1.22"/>
    <n v="15.15"/>
    <n v="71.739999999999995"/>
    <n v="8.6999999999999993"/>
    <n v="0"/>
    <n v="8.89"/>
    <n v="512"/>
    <n v="475"/>
    <n v="1829"/>
    <n v="183"/>
  </r>
  <r>
    <x v="4"/>
    <m/>
    <x v="4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AD7D6-BB5D-428C-AF7A-410E3977240E}" name="Tabela dinâmica33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A22:N26" firstHeaderRow="0" firstDataRow="1" firstDataCol="1"/>
  <pivotFields count="27">
    <pivotField axis="axisRow" multipleItemSelectionAllowed="1" showAll="0" defaultSubtotal="0">
      <items count="5">
        <item x="0"/>
        <item x="1"/>
        <item x="2"/>
        <item sd="0" x="3"/>
        <item h="1" x="4"/>
      </items>
    </pivotField>
    <pivotField dataField="1" showAll="0"/>
    <pivotField showAll="0" defaultSubtota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 CPF_UNICO" fld="1" baseField="0" baseItem="0"/>
    <dataField name=" ACIONAMENTO" fld="25" baseField="0" baseItem="0"/>
    <dataField name=" CPC" fld="26" baseField="0" baseItem="0"/>
    <dataField name=" ACORDO" fld="23" baseField="0" baseItem="0"/>
    <dataField name=" ACORDO_UNICO" fld="24" baseField="0" baseItem="0"/>
    <dataField name=" TEL EPS" fld="5" baseField="0" baseItem="0"/>
    <dataField name=" TEL HIGI" fld="14" baseField="0" baseItem="0"/>
    <dataField name=" %BLACKLIST EPS" fld="11" baseField="0" baseItem="0"/>
    <dataField name=" %BLACKLIST HIGI" fld="20" baseField="0" baseItem="0"/>
    <dataField name=" ATENDIDO EPS" fld="7" baseField="0" baseItem="0"/>
    <dataField name=" ATENDIDO HIGI" fld="16" baseField="0" baseItem="0"/>
    <dataField name=" DISCADO EPS" fld="6" baseField="0" baseItem="0"/>
    <dataField name=" DISCADO HIGI" fld="15" baseField="0" baseItem="0"/>
  </dataFields>
  <formats count="20">
    <format dxfId="449">
      <pivotArea type="all" dataOnly="0" outline="0" fieldPosition="0"/>
    </format>
    <format dxfId="448">
      <pivotArea outline="0" collapsedLevelsAreSubtotals="1" fieldPosition="0"/>
    </format>
    <format dxfId="447">
      <pivotArea field="0" type="button" dataOnly="0" labelOnly="1" outline="0" axis="axisRow" fieldPosition="0"/>
    </format>
    <format dxfId="446">
      <pivotArea dataOnly="0" labelOnly="1" fieldPosition="0">
        <references count="1">
          <reference field="0" count="0"/>
        </references>
      </pivotArea>
    </format>
    <format dxfId="445">
      <pivotArea type="all" dataOnly="0" outline="0" fieldPosition="0"/>
    </format>
    <format dxfId="444">
      <pivotArea outline="0" collapsedLevelsAreSubtotals="1" fieldPosition="0"/>
    </format>
    <format dxfId="443">
      <pivotArea field="0" type="button" dataOnly="0" labelOnly="1" outline="0" axis="axisRow" fieldPosition="0"/>
    </format>
    <format dxfId="442">
      <pivotArea dataOnly="0" labelOnly="1" fieldPosition="0">
        <references count="1">
          <reference field="0" count="0"/>
        </references>
      </pivotArea>
    </format>
    <format dxfId="441">
      <pivotArea type="all" dataOnly="0" outline="0" fieldPosition="0"/>
    </format>
    <format dxfId="440">
      <pivotArea outline="0" collapsedLevelsAreSubtotals="1" fieldPosition="0"/>
    </format>
    <format dxfId="439">
      <pivotArea field="0" type="button" dataOnly="0" labelOnly="1" outline="0" axis="axisRow" fieldPosition="0"/>
    </format>
    <format dxfId="438">
      <pivotArea dataOnly="0" labelOnly="1" fieldPosition="0">
        <references count="1">
          <reference field="0" count="0"/>
        </references>
      </pivotArea>
    </format>
    <format dxfId="437">
      <pivotArea type="all" dataOnly="0" outline="0" fieldPosition="0"/>
    </format>
    <format dxfId="436">
      <pivotArea outline="0" collapsedLevelsAreSubtotals="1" fieldPosition="0"/>
    </format>
    <format dxfId="435">
      <pivotArea field="0" type="button" dataOnly="0" labelOnly="1" outline="0" axis="axisRow" fieldPosition="0"/>
    </format>
    <format dxfId="434">
      <pivotArea dataOnly="0" labelOnly="1" fieldPosition="0">
        <references count="1">
          <reference field="0" count="0"/>
        </references>
      </pivotArea>
    </format>
    <format dxfId="433">
      <pivotArea type="all" dataOnly="0" outline="0" fieldPosition="0"/>
    </format>
    <format dxfId="432">
      <pivotArea outline="0" collapsedLevelsAreSubtotals="1" fieldPosition="0"/>
    </format>
    <format dxfId="431">
      <pivotArea field="0" type="button" dataOnly="0" labelOnly="1" outline="0" axis="axisRow" fieldPosition="0"/>
    </format>
    <format dxfId="430">
      <pivotArea dataOnly="0" labelOnly="1" fieldPosition="0">
        <references count="1">
          <reference field="0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E7573-14F1-4399-85B7-1A5D6FF5EAEF}" name="Tabela dinâmica30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G12:K14" firstHeaderRow="0" firstDataRow="1" firstDataCol="1"/>
  <pivotFields count="27">
    <pivotField axis="axisRow" multipleItemSelectionAllowed="1" showAll="0" defaultSubtotal="0">
      <items count="5">
        <item h="1" x="0"/>
        <item h="1" x="1"/>
        <item h="1" x="2"/>
        <item h="1" sd="0" x="3"/>
        <item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2">
    <i>
      <x v="4"/>
    </i>
    <i r="1"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ACORDO" fld="23" baseField="0" baseItem="0"/>
    <dataField name=" ACORDO_UNICO" fld="24" baseField="0" baseItem="0"/>
    <dataField name=" ACIONAMENTO" fld="25" baseField="0" baseItem="0"/>
    <dataField name=" CPC" fld="26" baseField="0" baseItem="0"/>
  </dataFields>
  <formats count="26">
    <format dxfId="647">
      <pivotArea type="all" dataOnly="0" outline="0" fieldPosition="0"/>
    </format>
    <format dxfId="646">
      <pivotArea outline="0" collapsedLevelsAreSubtotals="1" fieldPosition="0"/>
    </format>
    <format dxfId="645">
      <pivotArea field="0" type="button" dataOnly="0" labelOnly="1" outline="0" axis="axisRow" fieldPosition="0"/>
    </format>
    <format dxfId="644">
      <pivotArea dataOnly="0" labelOnly="1" fieldPosition="0">
        <references count="1">
          <reference field="0" count="0"/>
        </references>
      </pivotArea>
    </format>
    <format dxfId="643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42">
      <pivotArea type="all" dataOnly="0" outline="0" fieldPosition="0"/>
    </format>
    <format dxfId="641">
      <pivotArea outline="0" collapsedLevelsAreSubtotals="1" fieldPosition="0"/>
    </format>
    <format dxfId="640">
      <pivotArea field="0" type="button" dataOnly="0" labelOnly="1" outline="0" axis="axisRow" fieldPosition="0"/>
    </format>
    <format dxfId="639">
      <pivotArea dataOnly="0" labelOnly="1" fieldPosition="0">
        <references count="1">
          <reference field="0" count="0"/>
        </references>
      </pivotArea>
    </format>
    <format dxfId="638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37">
      <pivotArea type="all" dataOnly="0" outline="0" fieldPosition="0"/>
    </format>
    <format dxfId="636">
      <pivotArea outline="0" collapsedLevelsAreSubtotals="1" fieldPosition="0"/>
    </format>
    <format dxfId="635">
      <pivotArea field="0" type="button" dataOnly="0" labelOnly="1" outline="0" axis="axisRow" fieldPosition="0"/>
    </format>
    <format dxfId="634">
      <pivotArea dataOnly="0" labelOnly="1" fieldPosition="0">
        <references count="1">
          <reference field="0" count="0"/>
        </references>
      </pivotArea>
    </format>
    <format dxfId="633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32">
      <pivotArea type="all" dataOnly="0" outline="0" fieldPosition="0"/>
    </format>
    <format dxfId="631">
      <pivotArea outline="0" collapsedLevelsAreSubtotals="1" fieldPosition="0"/>
    </format>
    <format dxfId="630">
      <pivotArea field="0" type="button" dataOnly="0" labelOnly="1" outline="0" axis="axisRow" fieldPosition="0"/>
    </format>
    <format dxfId="629">
      <pivotArea dataOnly="0" labelOnly="1" fieldPosition="0">
        <references count="1">
          <reference field="0" count="0"/>
        </references>
      </pivotArea>
    </format>
    <format dxfId="628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0"/>
    </format>
    <format dxfId="624">
      <pivotArea dataOnly="0" labelOnly="1" fieldPosition="0">
        <references count="1">
          <reference field="0" count="0"/>
        </references>
      </pivotArea>
    </format>
    <format dxfId="623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DF6E1-04CA-4735-AFD5-D4E08FDD71C0}" name="Tabela dinâmica22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O53:X56" firstHeaderRow="0" firstDataRow="1" firstDataCol="1"/>
  <pivotFields count="27">
    <pivotField axis="axisRow" multipleItemSelectionAllowed="1" showAll="0" defaultSubtotal="0">
      <items count="5">
        <item h="1" x="0"/>
        <item x="1"/>
        <item h="1" sd="0" x="2"/>
        <item h="1" sd="0"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0"/>
    <field x="2"/>
  </rowFields>
  <rowItems count="3">
    <i>
      <x v="1"/>
    </i>
    <i r="1">
      <x/>
    </i>
    <i r="1">
      <x v="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TEL HIGI" fld="14" baseField="0" baseItem="0"/>
    <dataField name=" DISCADO HIGI" fld="15" baseField="0" baseItem="0"/>
    <dataField name=" ATENDIDO HIGI" fld="16" baseField="0" baseItem="0"/>
    <dataField name=" %ATEND UNICO HIGI" fld="18" baseField="0" baseItem="0"/>
    <dataField name=" %ALÔ HIGI" fld="17" baseField="0" baseItem="0"/>
    <dataField name=" SPIN HIGI" fld="22" baseField="0" baseItem="0"/>
    <dataField name=" %TRAB HIGI" fld="19" baseField="0" baseItem="0"/>
    <dataField name=" %BLACKLIST HIGI" fld="20" baseField="0" baseItem="0"/>
    <dataField name=" DTMF HIGI" fld="21" baseField="0" baseItem="0"/>
  </dataFields>
  <formats count="20">
    <format dxfId="667">
      <pivotArea type="all" dataOnly="0" outline="0" fieldPosition="0"/>
    </format>
    <format dxfId="666">
      <pivotArea outline="0" collapsedLevelsAreSubtotals="1" fieldPosition="0"/>
    </format>
    <format dxfId="665">
      <pivotArea field="0" type="button" dataOnly="0" labelOnly="1" outline="0" axis="axisRow" fieldPosition="0"/>
    </format>
    <format dxfId="664">
      <pivotArea dataOnly="0" labelOnly="1" fieldPosition="0">
        <references count="1">
          <reference field="0" count="0"/>
        </references>
      </pivotArea>
    </format>
    <format dxfId="663">
      <pivotArea type="all" dataOnly="0" outline="0" fieldPosition="0"/>
    </format>
    <format dxfId="662">
      <pivotArea outline="0" collapsedLevelsAreSubtotals="1" fieldPosition="0"/>
    </format>
    <format dxfId="661">
      <pivotArea field="0" type="button" dataOnly="0" labelOnly="1" outline="0" axis="axisRow" fieldPosition="0"/>
    </format>
    <format dxfId="660">
      <pivotArea dataOnly="0" labelOnly="1" fieldPosition="0">
        <references count="1">
          <reference field="0" count="0"/>
        </references>
      </pivotArea>
    </format>
    <format dxfId="659">
      <pivotArea type="all" dataOnly="0" outline="0" fieldPosition="0"/>
    </format>
    <format dxfId="658">
      <pivotArea outline="0" collapsedLevelsAreSubtotals="1" fieldPosition="0"/>
    </format>
    <format dxfId="657">
      <pivotArea field="0" type="button" dataOnly="0" labelOnly="1" outline="0" axis="axisRow" fieldPosition="0"/>
    </format>
    <format dxfId="656">
      <pivotArea dataOnly="0" labelOnly="1" fieldPosition="0">
        <references count="1">
          <reference field="0" count="0"/>
        </references>
      </pivotArea>
    </format>
    <format dxfId="655">
      <pivotArea type="all" dataOnly="0" outline="0" fieldPosition="0"/>
    </format>
    <format dxfId="654">
      <pivotArea outline="0" collapsedLevelsAreSubtotals="1" fieldPosition="0"/>
    </format>
    <format dxfId="653">
      <pivotArea field="0" type="button" dataOnly="0" labelOnly="1" outline="0" axis="axisRow" fieldPosition="0"/>
    </format>
    <format dxfId="652">
      <pivotArea dataOnly="0" labelOnly="1" fieldPosition="0">
        <references count="1">
          <reference field="0" count="0"/>
        </references>
      </pivotArea>
    </format>
    <format dxfId="651">
      <pivotArea type="all" dataOnly="0" outline="0" fieldPosition="0"/>
    </format>
    <format dxfId="650">
      <pivotArea outline="0" collapsedLevelsAreSubtotals="1" fieldPosition="0"/>
    </format>
    <format dxfId="649">
      <pivotArea field="0" type="button" dataOnly="0" labelOnly="1" outline="0" axis="axisRow" fieldPosition="0"/>
    </format>
    <format dxfId="648">
      <pivotArea dataOnly="0" labelOnly="1" fieldPosition="0">
        <references count="1">
          <reference field="0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B165A-252B-4F5C-95F4-0AB20E2C07FF}" name="Tabela dinâmica17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A53:L56" firstHeaderRow="0" firstDataRow="1" firstDataCol="1"/>
  <pivotFields count="27">
    <pivotField axis="axisRow" multipleItemSelectionAllowed="1" showAll="0" defaultSubtotal="0">
      <items count="5">
        <item h="1" x="0"/>
        <item x="1"/>
        <item h="1" x="2"/>
        <item h="1" sd="0"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3">
    <i>
      <x v="1"/>
    </i>
    <i r="1">
      <x/>
    </i>
    <i r="1">
      <x v="1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 CPF_UNICO_ATR" fld="3" baseField="0" baseItem="0"/>
    <dataField name=" CPF_PENETRADO" fld="4" baseField="0" baseItem="0"/>
    <dataField name=" TEL EPS" fld="5" baseField="0" baseItem="0"/>
    <dataField name=" DISCADO EPS" fld="6" baseField="0" baseItem="0"/>
    <dataField name=" ATENDIDO EPS" fld="7" baseField="0" baseItem="0"/>
    <dataField name=" %ATEND UNICO EPS" fld="9" baseField="0" baseItem="0"/>
    <dataField name=" %ALÔ EPS" fld="8" baseField="0" baseItem="0"/>
    <dataField name=" SPIN EPS" fld="13" baseField="0" baseItem="0"/>
    <dataField name=" %TRAB EPS" fld="10" baseField="0" baseItem="0"/>
    <dataField name=" %BLACKLIST EPS" fld="11" baseField="0" baseItem="0"/>
    <dataField name=" DTMF EPS" fld="12" baseField="0" baseItem="0"/>
  </dataFields>
  <formats count="30">
    <format dxfId="697">
      <pivotArea type="all" dataOnly="0" outline="0" fieldPosition="0"/>
    </format>
    <format dxfId="696">
      <pivotArea outline="0" collapsedLevelsAreSubtotals="1" fieldPosition="0"/>
    </format>
    <format dxfId="695">
      <pivotArea field="0" type="button" dataOnly="0" labelOnly="1" outline="0" axis="axisRow" fieldPosition="0"/>
    </format>
    <format dxfId="694">
      <pivotArea dataOnly="0" labelOnly="1" fieldPosition="0">
        <references count="1">
          <reference field="0" count="0"/>
        </references>
      </pivotArea>
    </format>
    <format dxfId="693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92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91">
      <pivotArea type="all" dataOnly="0" outline="0" fieldPosition="0"/>
    </format>
    <format dxfId="690">
      <pivotArea outline="0" collapsedLevelsAreSubtotals="1" fieldPosition="0"/>
    </format>
    <format dxfId="689">
      <pivotArea field="0" type="button" dataOnly="0" labelOnly="1" outline="0" axis="axisRow" fieldPosition="0"/>
    </format>
    <format dxfId="688">
      <pivotArea dataOnly="0" labelOnly="1" fieldPosition="0">
        <references count="1">
          <reference field="0" count="0"/>
        </references>
      </pivotArea>
    </format>
    <format dxfId="687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86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85">
      <pivotArea type="all" dataOnly="0" outline="0" fieldPosition="0"/>
    </format>
    <format dxfId="684">
      <pivotArea outline="0" collapsedLevelsAreSubtotals="1" fieldPosition="0"/>
    </format>
    <format dxfId="683">
      <pivotArea field="0" type="button" dataOnly="0" labelOnly="1" outline="0" axis="axisRow" fieldPosition="0"/>
    </format>
    <format dxfId="682">
      <pivotArea dataOnly="0" labelOnly="1" fieldPosition="0">
        <references count="1">
          <reference field="0" count="0"/>
        </references>
      </pivotArea>
    </format>
    <format dxfId="681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80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79">
      <pivotArea type="all" dataOnly="0" outline="0" fieldPosition="0"/>
    </format>
    <format dxfId="678">
      <pivotArea outline="0" collapsedLevelsAreSubtotals="1" fieldPosition="0"/>
    </format>
    <format dxfId="677">
      <pivotArea field="0" type="button" dataOnly="0" labelOnly="1" outline="0" axis="axisRow" fieldPosition="0"/>
    </format>
    <format dxfId="676">
      <pivotArea dataOnly="0" labelOnly="1" fieldPosition="0">
        <references count="1">
          <reference field="0" count="0"/>
        </references>
      </pivotArea>
    </format>
    <format dxfId="675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74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73">
      <pivotArea type="all" dataOnly="0" outline="0" fieldPosition="0"/>
    </format>
    <format dxfId="672">
      <pivotArea outline="0" collapsedLevelsAreSubtotals="1" fieldPosition="0"/>
    </format>
    <format dxfId="671">
      <pivotArea field="0" type="button" dataOnly="0" labelOnly="1" outline="0" axis="axisRow" fieldPosition="0"/>
    </format>
    <format dxfId="670">
      <pivotArea dataOnly="0" labelOnly="1" fieldPosition="0">
        <references count="1">
          <reference field="0" count="0"/>
        </references>
      </pivotArea>
    </format>
    <format dxfId="669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68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DBC94-61FC-4CC8-955A-81045E9B1212}" name="Tabela dinâmica29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G3:K8" firstHeaderRow="0" firstDataRow="1" firstDataCol="1"/>
  <pivotFields count="27">
    <pivotField axis="axisRow" multipleItemSelectionAllowed="1" showAll="0" defaultSubtotal="0">
      <items count="5">
        <item h="1" x="0"/>
        <item h="1" x="1"/>
        <item x="2"/>
        <item h="1" sd="0"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5"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ACORDO" fld="23" baseField="0" baseItem="0"/>
    <dataField name=" ACORDO_UNICO" fld="24" baseField="0" baseItem="0"/>
    <dataField name=" ACIONAMENTO" fld="25" baseField="0" baseItem="0"/>
    <dataField name=" CPC" fld="26" baseField="0" baseItem="0"/>
  </dataFields>
  <formats count="26">
    <format dxfId="723">
      <pivotArea type="all" dataOnly="0" outline="0" fieldPosition="0"/>
    </format>
    <format dxfId="722">
      <pivotArea outline="0" collapsedLevelsAreSubtotals="1" fieldPosition="0"/>
    </format>
    <format dxfId="721">
      <pivotArea field="0" type="button" dataOnly="0" labelOnly="1" outline="0" axis="axisRow" fieldPosition="0"/>
    </format>
    <format dxfId="720">
      <pivotArea dataOnly="0" labelOnly="1" fieldPosition="0">
        <references count="1">
          <reference field="0" count="0"/>
        </references>
      </pivotArea>
    </format>
    <format dxfId="719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18">
      <pivotArea type="all" dataOnly="0" outline="0" fieldPosition="0"/>
    </format>
    <format dxfId="717">
      <pivotArea outline="0" collapsedLevelsAreSubtotals="1" fieldPosition="0"/>
    </format>
    <format dxfId="716">
      <pivotArea field="0" type="button" dataOnly="0" labelOnly="1" outline="0" axis="axisRow" fieldPosition="0"/>
    </format>
    <format dxfId="715">
      <pivotArea dataOnly="0" labelOnly="1" fieldPosition="0">
        <references count="1">
          <reference field="0" count="0"/>
        </references>
      </pivotArea>
    </format>
    <format dxfId="714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13">
      <pivotArea type="all" dataOnly="0" outline="0" fieldPosition="0"/>
    </format>
    <format dxfId="712">
      <pivotArea outline="0" collapsedLevelsAreSubtotals="1" fieldPosition="0"/>
    </format>
    <format dxfId="711">
      <pivotArea field="0" type="button" dataOnly="0" labelOnly="1" outline="0" axis="axisRow" fieldPosition="0"/>
    </format>
    <format dxfId="710">
      <pivotArea dataOnly="0" labelOnly="1" fieldPosition="0">
        <references count="1">
          <reference field="0" count="0"/>
        </references>
      </pivotArea>
    </format>
    <format dxfId="709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08">
      <pivotArea type="all" dataOnly="0" outline="0" fieldPosition="0"/>
    </format>
    <format dxfId="707">
      <pivotArea outline="0" collapsedLevelsAreSubtotals="1" fieldPosition="0"/>
    </format>
    <format dxfId="706">
      <pivotArea field="0" type="button" dataOnly="0" labelOnly="1" outline="0" axis="axisRow" fieldPosition="0"/>
    </format>
    <format dxfId="705">
      <pivotArea dataOnly="0" labelOnly="1" fieldPosition="0">
        <references count="1">
          <reference field="0" count="0"/>
        </references>
      </pivotArea>
    </format>
    <format dxfId="704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03">
      <pivotArea type="all" dataOnly="0" outline="0" fieldPosition="0"/>
    </format>
    <format dxfId="702">
      <pivotArea outline="0" collapsedLevelsAreSubtotals="1" fieldPosition="0"/>
    </format>
    <format dxfId="701">
      <pivotArea field="0" type="button" dataOnly="0" labelOnly="1" outline="0" axis="axisRow" fieldPosition="0"/>
    </format>
    <format dxfId="700">
      <pivotArea dataOnly="0" labelOnly="1" fieldPosition="0">
        <references count="1">
          <reference field="0" count="0"/>
        </references>
      </pivotArea>
    </format>
    <format dxfId="699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6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C1F89-A67A-482C-B8E5-31B61F604748}" name="Tabela dinâmica21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O44:X49" firstHeaderRow="0" firstDataRow="1" firstDataCol="1"/>
  <pivotFields count="27">
    <pivotField axis="axisRow" multipleItemSelectionAllowed="1" showAll="0" defaultSubtotal="0">
      <items count="5">
        <item h="1" x="0"/>
        <item h="1" x="1"/>
        <item x="2"/>
        <item h="1" sd="0"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0"/>
    <field x="2"/>
  </rowFields>
  <rowItems count="5"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TEL HIGI" fld="14" baseField="0" baseItem="0"/>
    <dataField name=" DISCADO HIGI" fld="15" baseField="0" baseItem="0"/>
    <dataField name=" ATENDIDO HIGI" fld="16" baseField="0" baseItem="0"/>
    <dataField name=" %ATEND UNICO HIGI" fld="18" baseField="0" baseItem="0"/>
    <dataField name=" %ALÔ HIGI" fld="17" baseField="0" baseItem="0"/>
    <dataField name=" SPIN HIGI" fld="22" baseField="0" baseItem="0"/>
    <dataField name=" %TRAB HIGI" fld="19" baseField="0" baseItem="0"/>
    <dataField name=" %BLACKLIST HIGI" fld="20" baseField="0" baseItem="0"/>
    <dataField name=" DTMF HIGI" fld="21" baseField="0" baseItem="0"/>
  </dataFields>
  <formats count="20">
    <format dxfId="743">
      <pivotArea type="all" dataOnly="0" outline="0" fieldPosition="0"/>
    </format>
    <format dxfId="742">
      <pivotArea outline="0" collapsedLevelsAreSubtotals="1" fieldPosition="0"/>
    </format>
    <format dxfId="741">
      <pivotArea field="0" type="button" dataOnly="0" labelOnly="1" outline="0" axis="axisRow" fieldPosition="0"/>
    </format>
    <format dxfId="740">
      <pivotArea dataOnly="0" labelOnly="1" fieldPosition="0">
        <references count="1">
          <reference field="0" count="0"/>
        </references>
      </pivotArea>
    </format>
    <format dxfId="739">
      <pivotArea type="all" dataOnly="0" outline="0" fieldPosition="0"/>
    </format>
    <format dxfId="738">
      <pivotArea outline="0" collapsedLevelsAreSubtotals="1" fieldPosition="0"/>
    </format>
    <format dxfId="737">
      <pivotArea field="0" type="button" dataOnly="0" labelOnly="1" outline="0" axis="axisRow" fieldPosition="0"/>
    </format>
    <format dxfId="736">
      <pivotArea dataOnly="0" labelOnly="1" fieldPosition="0">
        <references count="1">
          <reference field="0" count="0"/>
        </references>
      </pivotArea>
    </format>
    <format dxfId="735">
      <pivotArea type="all" dataOnly="0" outline="0" fieldPosition="0"/>
    </format>
    <format dxfId="734">
      <pivotArea outline="0" collapsedLevelsAreSubtotals="1" fieldPosition="0"/>
    </format>
    <format dxfId="733">
      <pivotArea field="0" type="button" dataOnly="0" labelOnly="1" outline="0" axis="axisRow" fieldPosition="0"/>
    </format>
    <format dxfId="732">
      <pivotArea dataOnly="0" labelOnly="1" fieldPosition="0">
        <references count="1">
          <reference field="0" count="0"/>
        </references>
      </pivotArea>
    </format>
    <format dxfId="731">
      <pivotArea type="all" dataOnly="0" outline="0" fieldPosition="0"/>
    </format>
    <format dxfId="730">
      <pivotArea outline="0" collapsedLevelsAreSubtotals="1" fieldPosition="0"/>
    </format>
    <format dxfId="729">
      <pivotArea field="0" type="button" dataOnly="0" labelOnly="1" outline="0" axis="axisRow" fieldPosition="0"/>
    </format>
    <format dxfId="728">
      <pivotArea dataOnly="0" labelOnly="1" fieldPosition="0">
        <references count="1">
          <reference field="0" count="0"/>
        </references>
      </pivotArea>
    </format>
    <format dxfId="727">
      <pivotArea type="all" dataOnly="0" outline="0" fieldPosition="0"/>
    </format>
    <format dxfId="726">
      <pivotArea outline="0" collapsedLevelsAreSubtotals="1" fieldPosition="0"/>
    </format>
    <format dxfId="725">
      <pivotArea field="0" type="button" dataOnly="0" labelOnly="1" outline="0" axis="axisRow" fieldPosition="0"/>
    </format>
    <format dxfId="724">
      <pivotArea dataOnly="0" labelOnly="1" fieldPosition="0">
        <references count="1">
          <reference field="0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2FBC7-3E83-4BB7-B422-8E9073023CE0}" name="Tabela dinâmica28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A12:E15" firstHeaderRow="0" firstDataRow="1" firstDataCol="1"/>
  <pivotFields count="27">
    <pivotField axis="axisRow" multipleItemSelectionAllowed="1" showAll="0" defaultSubtotal="0">
      <items count="5">
        <item h="1" x="0"/>
        <item x="1"/>
        <item h="1" x="2"/>
        <item h="1" sd="0"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3">
    <i>
      <x v="1"/>
    </i>
    <i r="1">
      <x/>
    </i>
    <i r="1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ACORDO" fld="23" baseField="0" baseItem="0"/>
    <dataField name=" ACORDO_UNICO" fld="24" baseField="0" baseItem="0"/>
    <dataField name=" ACIONAMENTO" fld="25" baseField="0" baseItem="0"/>
    <dataField name=" CPC" fld="26" baseField="0" baseItem="0"/>
  </dataFields>
  <formats count="26">
    <format dxfId="769">
      <pivotArea type="all" dataOnly="0" outline="0" fieldPosition="0"/>
    </format>
    <format dxfId="768">
      <pivotArea outline="0" collapsedLevelsAreSubtotals="1" fieldPosition="0"/>
    </format>
    <format dxfId="767">
      <pivotArea field="0" type="button" dataOnly="0" labelOnly="1" outline="0" axis="axisRow" fieldPosition="0"/>
    </format>
    <format dxfId="766">
      <pivotArea dataOnly="0" labelOnly="1" fieldPosition="0">
        <references count="1">
          <reference field="0" count="0"/>
        </references>
      </pivotArea>
    </format>
    <format dxfId="765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64">
      <pivotArea type="all" dataOnly="0" outline="0" fieldPosition="0"/>
    </format>
    <format dxfId="763">
      <pivotArea outline="0" collapsedLevelsAreSubtotals="1" fieldPosition="0"/>
    </format>
    <format dxfId="762">
      <pivotArea field="0" type="button" dataOnly="0" labelOnly="1" outline="0" axis="axisRow" fieldPosition="0"/>
    </format>
    <format dxfId="761">
      <pivotArea dataOnly="0" labelOnly="1" fieldPosition="0">
        <references count="1">
          <reference field="0" count="0"/>
        </references>
      </pivotArea>
    </format>
    <format dxfId="760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59">
      <pivotArea type="all" dataOnly="0" outline="0" fieldPosition="0"/>
    </format>
    <format dxfId="758">
      <pivotArea outline="0" collapsedLevelsAreSubtotals="1" fieldPosition="0"/>
    </format>
    <format dxfId="757">
      <pivotArea field="0" type="button" dataOnly="0" labelOnly="1" outline="0" axis="axisRow" fieldPosition="0"/>
    </format>
    <format dxfId="756">
      <pivotArea dataOnly="0" labelOnly="1" fieldPosition="0">
        <references count="1">
          <reference field="0" count="0"/>
        </references>
      </pivotArea>
    </format>
    <format dxfId="755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54">
      <pivotArea type="all" dataOnly="0" outline="0" fieldPosition="0"/>
    </format>
    <format dxfId="753">
      <pivotArea outline="0" collapsedLevelsAreSubtotals="1" fieldPosition="0"/>
    </format>
    <format dxfId="752">
      <pivotArea field="0" type="button" dataOnly="0" labelOnly="1" outline="0" axis="axisRow" fieldPosition="0"/>
    </format>
    <format dxfId="751">
      <pivotArea dataOnly="0" labelOnly="1" fieldPosition="0">
        <references count="1">
          <reference field="0" count="0"/>
        </references>
      </pivotArea>
    </format>
    <format dxfId="750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49">
      <pivotArea type="all" dataOnly="0" outline="0" fieldPosition="0"/>
    </format>
    <format dxfId="748">
      <pivotArea outline="0" collapsedLevelsAreSubtotals="1" fieldPosition="0"/>
    </format>
    <format dxfId="747">
      <pivotArea field="0" type="button" dataOnly="0" labelOnly="1" outline="0" axis="axisRow" fieldPosition="0"/>
    </format>
    <format dxfId="746">
      <pivotArea dataOnly="0" labelOnly="1" fieldPosition="0">
        <references count="1">
          <reference field="0" count="0"/>
        </references>
      </pivotArea>
    </format>
    <format dxfId="745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5EB5A-1730-41A9-9BC7-FF441F4C8A6A}" name="Tabela dinâmica36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OPERADORES">
  <location ref="A99:I182" firstHeaderRow="0" firstDataRow="1" firstDataCol="1"/>
  <pivotFields count="11">
    <pivotField showAll="0"/>
    <pivotField showAll="0"/>
    <pivotField axis="axisRow" showAll="0">
      <items count="85">
        <item x="32"/>
        <item x="52"/>
        <item x="10"/>
        <item x="77"/>
        <item x="6"/>
        <item x="43"/>
        <item x="27"/>
        <item x="5"/>
        <item x="74"/>
        <item x="55"/>
        <item x="63"/>
        <item x="70"/>
        <item x="38"/>
        <item x="62"/>
        <item x="82"/>
        <item x="25"/>
        <item x="4"/>
        <item x="22"/>
        <item x="71"/>
        <item x="58"/>
        <item x="64"/>
        <item x="16"/>
        <item x="12"/>
        <item x="48"/>
        <item x="29"/>
        <item x="68"/>
        <item x="8"/>
        <item x="65"/>
        <item x="72"/>
        <item x="40"/>
        <item x="1"/>
        <item x="37"/>
        <item x="53"/>
        <item x="69"/>
        <item x="34"/>
        <item x="21"/>
        <item x="41"/>
        <item x="49"/>
        <item x="54"/>
        <item x="51"/>
        <item x="61"/>
        <item x="3"/>
        <item x="30"/>
        <item x="75"/>
        <item x="33"/>
        <item x="44"/>
        <item x="11"/>
        <item x="31"/>
        <item x="81"/>
        <item x="66"/>
        <item x="45"/>
        <item x="79"/>
        <item x="9"/>
        <item x="35"/>
        <item x="57"/>
        <item x="60"/>
        <item x="18"/>
        <item x="39"/>
        <item x="24"/>
        <item x="2"/>
        <item x="67"/>
        <item x="50"/>
        <item x="17"/>
        <item x="80"/>
        <item x="13"/>
        <item x="7"/>
        <item x="42"/>
        <item x="36"/>
        <item x="0"/>
        <item x="78"/>
        <item x="59"/>
        <item x="23"/>
        <item x="20"/>
        <item x="47"/>
        <item x="28"/>
        <item x="26"/>
        <item x="15"/>
        <item x="14"/>
        <item x="73"/>
        <item x="56"/>
        <item x="46"/>
        <item x="76"/>
        <item x="19"/>
        <item h="1" x="8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ATENDIDAS" fld="3" baseField="0" baseItem="0"/>
    <dataField name=" PREDITIVO" fld="4" baseField="0" baseItem="0"/>
    <dataField name=" URA" fld="5" baseField="0" baseItem="0"/>
    <dataField name=" RECEPTIVO" fld="6" baseField="0" baseItem="0"/>
    <dataField name=" ACIONAMENTO" fld="9" baseField="0" baseItem="0"/>
    <dataField name=" CPC" fld="10" baseField="0" baseItem="0"/>
    <dataField name=" ACORDO" fld="7" baseField="0" baseItem="0"/>
    <dataField name=" ACORDO_UNICO" fld="8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C67FB-B2A7-4115-9E87-612E1D0730E9}" name="Tabela dinâmica16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A44:L49" firstHeaderRow="0" firstDataRow="1" firstDataCol="1"/>
  <pivotFields count="27">
    <pivotField axis="axisRow" multipleItemSelectionAllowed="1" showAll="0" defaultSubtotal="0">
      <items count="5">
        <item h="1" x="0"/>
        <item h="1" x="1"/>
        <item x="2"/>
        <item h="1" sd="0"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 CPF_UNICO_ATR" fld="3" baseField="0" baseItem="0"/>
    <dataField name=" CPF_PENETRADO" fld="4" baseField="0" baseItem="0"/>
    <dataField name=" TEL EPS" fld="5" baseField="0" baseItem="0"/>
    <dataField name=" DISCADO EPS" fld="6" baseField="0" baseItem="0"/>
    <dataField name=" ATENDIDO EPS" fld="7" baseField="0" baseItem="0"/>
    <dataField name=" %ATEND UNICO EPS" fld="9" baseField="0" baseItem="0"/>
    <dataField name=" %ALÔ EPS" fld="8" baseField="0" baseItem="0"/>
    <dataField name=" SPIN EPS" fld="13" baseField="0" baseItem="0"/>
    <dataField name=" %TRAB EPS" fld="10" baseField="0" baseItem="0"/>
    <dataField name=" %BLACKLIST EPS" fld="11" baseField="0" baseItem="0"/>
    <dataField name=" DTMF EPS" fld="12" baseField="0" baseItem="0"/>
  </dataFields>
  <formats count="30">
    <format dxfId="799">
      <pivotArea type="all" dataOnly="0" outline="0" fieldPosition="0"/>
    </format>
    <format dxfId="798">
      <pivotArea outline="0" collapsedLevelsAreSubtotals="1" fieldPosition="0"/>
    </format>
    <format dxfId="797">
      <pivotArea field="0" type="button" dataOnly="0" labelOnly="1" outline="0" axis="axisRow" fieldPosition="0"/>
    </format>
    <format dxfId="796">
      <pivotArea dataOnly="0" labelOnly="1" fieldPosition="0">
        <references count="1">
          <reference field="0" count="0"/>
        </references>
      </pivotArea>
    </format>
    <format dxfId="795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94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93">
      <pivotArea type="all" dataOnly="0" outline="0" fieldPosition="0"/>
    </format>
    <format dxfId="792">
      <pivotArea outline="0" collapsedLevelsAreSubtotals="1" fieldPosition="0"/>
    </format>
    <format dxfId="791">
      <pivotArea field="0" type="button" dataOnly="0" labelOnly="1" outline="0" axis="axisRow" fieldPosition="0"/>
    </format>
    <format dxfId="790">
      <pivotArea dataOnly="0" labelOnly="1" fieldPosition="0">
        <references count="1">
          <reference field="0" count="0"/>
        </references>
      </pivotArea>
    </format>
    <format dxfId="789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88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87">
      <pivotArea type="all" dataOnly="0" outline="0" fieldPosition="0"/>
    </format>
    <format dxfId="786">
      <pivotArea outline="0" collapsedLevelsAreSubtotals="1" fieldPosition="0"/>
    </format>
    <format dxfId="785">
      <pivotArea field="0" type="button" dataOnly="0" labelOnly="1" outline="0" axis="axisRow" fieldPosition="0"/>
    </format>
    <format dxfId="784">
      <pivotArea dataOnly="0" labelOnly="1" fieldPosition="0">
        <references count="1">
          <reference field="0" count="0"/>
        </references>
      </pivotArea>
    </format>
    <format dxfId="783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82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81">
      <pivotArea type="all" dataOnly="0" outline="0" fieldPosition="0"/>
    </format>
    <format dxfId="780">
      <pivotArea outline="0" collapsedLevelsAreSubtotals="1" fieldPosition="0"/>
    </format>
    <format dxfId="779">
      <pivotArea field="0" type="button" dataOnly="0" labelOnly="1" outline="0" axis="axisRow" fieldPosition="0"/>
    </format>
    <format dxfId="778">
      <pivotArea dataOnly="0" labelOnly="1" fieldPosition="0">
        <references count="1">
          <reference field="0" count="0"/>
        </references>
      </pivotArea>
    </format>
    <format dxfId="777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76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75">
      <pivotArea type="all" dataOnly="0" outline="0" fieldPosition="0"/>
    </format>
    <format dxfId="774">
      <pivotArea outline="0" collapsedLevelsAreSubtotals="1" fieldPosition="0"/>
    </format>
    <format dxfId="773">
      <pivotArea field="0" type="button" dataOnly="0" labelOnly="1" outline="0" axis="axisRow" fieldPosition="0"/>
    </format>
    <format dxfId="772">
      <pivotArea dataOnly="0" labelOnly="1" fieldPosition="0">
        <references count="1">
          <reference field="0" count="0"/>
        </references>
      </pivotArea>
    </format>
    <format dxfId="771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770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C29CB-1661-42FF-B1DD-17943E0F86B7}" name="Tabela dinâmica4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A35:L40" firstHeaderRow="0" firstDataRow="1" firstDataCol="1"/>
  <pivotFields count="27">
    <pivotField axis="axisRow" multipleItemSelectionAllowed="1" showAll="0" defaultSubtotal="0">
      <items count="5">
        <item x="0"/>
        <item h="1" x="1"/>
        <item h="1" sd="0" x="2"/>
        <item h="1" sd="0"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 CPF_UNICO_ATR" fld="3" baseField="0" baseItem="0"/>
    <dataField name=" CPF_PENETRADO" fld="4" baseField="0" baseItem="0"/>
    <dataField name=" TEL EPS" fld="5" baseField="0" baseItem="0"/>
    <dataField name=" DISCADO EPS" fld="6" baseField="0" baseItem="0"/>
    <dataField name=" ATENDIDO EPS" fld="7" baseField="0" baseItem="0"/>
    <dataField name=" %ATEND UNICO EPS" fld="9" baseField="0" baseItem="0"/>
    <dataField name=" %ALÔ EPS" fld="8" baseField="0" baseItem="0"/>
    <dataField name=" SPIN EPS" fld="13" baseField="0" baseItem="0"/>
    <dataField name=" %TRAB EPS" fld="10" baseField="0" baseItem="0"/>
    <dataField name=" %BLACKLIST EPS" fld="11" baseField="0" baseItem="0"/>
    <dataField name=" DTMF EPS" fld="12" baseField="0" baseItem="0"/>
  </dataFields>
  <formats count="30">
    <format dxfId="400">
      <pivotArea type="all" dataOnly="0" outline="0" fieldPosition="0"/>
    </format>
    <format dxfId="401">
      <pivotArea outline="0" collapsedLevelsAreSubtotals="1" fieldPosition="0"/>
    </format>
    <format dxfId="402">
      <pivotArea field="0" type="button" dataOnly="0" labelOnly="1" outline="0" axis="axisRow" fieldPosition="0"/>
    </format>
    <format dxfId="403">
      <pivotArea dataOnly="0" labelOnly="1" fieldPosition="0">
        <references count="1">
          <reference field="0" count="0"/>
        </references>
      </pivotArea>
    </format>
    <format dxfId="404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05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06">
      <pivotArea type="all" dataOnly="0" outline="0" fieldPosition="0"/>
    </format>
    <format dxfId="407">
      <pivotArea outline="0" collapsedLevelsAreSubtotals="1" fieldPosition="0"/>
    </format>
    <format dxfId="408">
      <pivotArea field="0" type="button" dataOnly="0" labelOnly="1" outline="0" axis="axisRow" fieldPosition="0"/>
    </format>
    <format dxfId="409">
      <pivotArea dataOnly="0" labelOnly="1" fieldPosition="0">
        <references count="1">
          <reference field="0" count="0"/>
        </references>
      </pivotArea>
    </format>
    <format dxfId="410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1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12">
      <pivotArea type="all" dataOnly="0" outline="0" fieldPosition="0"/>
    </format>
    <format dxfId="413">
      <pivotArea outline="0" collapsedLevelsAreSubtotals="1" fieldPosition="0"/>
    </format>
    <format dxfId="414">
      <pivotArea field="0" type="button" dataOnly="0" labelOnly="1" outline="0" axis="axisRow" fieldPosition="0"/>
    </format>
    <format dxfId="415">
      <pivotArea dataOnly="0" labelOnly="1" fieldPosition="0">
        <references count="1">
          <reference field="0" count="0"/>
        </references>
      </pivotArea>
    </format>
    <format dxfId="416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17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18">
      <pivotArea type="all" dataOnly="0" outline="0" fieldPosition="0"/>
    </format>
    <format dxfId="419">
      <pivotArea outline="0" collapsedLevelsAreSubtotals="1" fieldPosition="0"/>
    </format>
    <format dxfId="420">
      <pivotArea field="0" type="button" dataOnly="0" labelOnly="1" outline="0" axis="axisRow" fieldPosition="0"/>
    </format>
    <format dxfId="421">
      <pivotArea dataOnly="0" labelOnly="1" fieldPosition="0">
        <references count="1">
          <reference field="0" count="0"/>
        </references>
      </pivotArea>
    </format>
    <format dxfId="422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23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24">
      <pivotArea type="all" dataOnly="0" outline="0" fieldPosition="0"/>
    </format>
    <format dxfId="425">
      <pivotArea outline="0" collapsedLevelsAreSubtotals="1" fieldPosition="0"/>
    </format>
    <format dxfId="426">
      <pivotArea field="0" type="button" dataOnly="0" labelOnly="1" outline="0" axis="axisRow" fieldPosition="0"/>
    </format>
    <format dxfId="427">
      <pivotArea dataOnly="0" labelOnly="1" fieldPosition="0">
        <references count="1">
          <reference field="0" count="0"/>
        </references>
      </pivotArea>
    </format>
    <format dxfId="428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29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03ACD-B628-4B05-8171-A744FA145850}" name="Tabela dinâmica20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O35:X40" firstHeaderRow="0" firstDataRow="1" firstDataCol="1"/>
  <pivotFields count="27">
    <pivotField axis="axisRow" multipleItemSelectionAllowed="1" showAll="0" defaultSubtotal="0">
      <items count="5">
        <item x="0"/>
        <item h="1" x="1"/>
        <item h="1" sd="0" x="2"/>
        <item h="1" sd="0"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TEL HIGI" fld="14" baseField="0" baseItem="0"/>
    <dataField name=" DISCADO HIGI" fld="15" baseField="0" baseItem="0"/>
    <dataField name=" ATENDIDO HIGI" fld="16" baseField="0" baseItem="0"/>
    <dataField name=" %ATEND UNICO HIGI" fld="18" baseField="0" baseItem="0"/>
    <dataField name=" %ALÔ HIGI" fld="17" baseField="0" baseItem="0"/>
    <dataField name=" SPIN HIGI" fld="22" baseField="0" baseItem="0"/>
    <dataField name=" %TRAB HIGI" fld="19" baseField="0" baseItem="0"/>
    <dataField name=" %BLACKLIST HIGI" fld="20" baseField="0" baseItem="0"/>
    <dataField name=" DTMF HIGI" fld="21" baseField="0" baseItem="0"/>
  </dataFields>
  <formats count="20">
    <format dxfId="469">
      <pivotArea type="all" dataOnly="0" outline="0" fieldPosition="0"/>
    </format>
    <format dxfId="468">
      <pivotArea outline="0" collapsedLevelsAreSubtotals="1" fieldPosition="0"/>
    </format>
    <format dxfId="467">
      <pivotArea field="0" type="button" dataOnly="0" labelOnly="1" outline="0" axis="axisRow" fieldPosition="0"/>
    </format>
    <format dxfId="466">
      <pivotArea dataOnly="0" labelOnly="1" fieldPosition="0">
        <references count="1">
          <reference field="0" count="0"/>
        </references>
      </pivotArea>
    </format>
    <format dxfId="465">
      <pivotArea type="all" dataOnly="0" outline="0" fieldPosition="0"/>
    </format>
    <format dxfId="464">
      <pivotArea outline="0" collapsedLevelsAreSubtotals="1" fieldPosition="0"/>
    </format>
    <format dxfId="463">
      <pivotArea field="0" type="button" dataOnly="0" labelOnly="1" outline="0" axis="axisRow" fieldPosition="0"/>
    </format>
    <format dxfId="462">
      <pivotArea dataOnly="0" labelOnly="1" fieldPosition="0">
        <references count="1">
          <reference field="0" count="0"/>
        </references>
      </pivotArea>
    </format>
    <format dxfId="461">
      <pivotArea type="all" dataOnly="0" outline="0" fieldPosition="0"/>
    </format>
    <format dxfId="460">
      <pivotArea outline="0" collapsedLevelsAreSubtotals="1" fieldPosition="0"/>
    </format>
    <format dxfId="459">
      <pivotArea field="0" type="button" dataOnly="0" labelOnly="1" outline="0" axis="axisRow" fieldPosition="0"/>
    </format>
    <format dxfId="458">
      <pivotArea dataOnly="0" labelOnly="1" fieldPosition="0">
        <references count="1">
          <reference field="0" count="0"/>
        </references>
      </pivotArea>
    </format>
    <format dxfId="457">
      <pivotArea type="all" dataOnly="0" outline="0" fieldPosition="0"/>
    </format>
    <format dxfId="456">
      <pivotArea outline="0" collapsedLevelsAreSubtotals="1" fieldPosition="0"/>
    </format>
    <format dxfId="455">
      <pivotArea field="0" type="button" dataOnly="0" labelOnly="1" outline="0" axis="axisRow" fieldPosition="0"/>
    </format>
    <format dxfId="454">
      <pivotArea dataOnly="0" labelOnly="1" fieldPosition="0">
        <references count="1">
          <reference field="0" count="0"/>
        </references>
      </pivotArea>
    </format>
    <format dxfId="453">
      <pivotArea type="all" dataOnly="0" outline="0" fieldPosition="0"/>
    </format>
    <format dxfId="452">
      <pivotArea outline="0" collapsedLevelsAreSubtotals="1" fieldPosition="0"/>
    </format>
    <format dxfId="451">
      <pivotArea field="0" type="button" dataOnly="0" labelOnly="1" outline="0" axis="axisRow" fieldPosition="0"/>
    </format>
    <format dxfId="450">
      <pivotArea dataOnly="0" labelOnly="1" fieldPosition="0">
        <references count="1">
          <reference field="0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B8324-4D56-44E5-BA1F-012EB6C281FA}" name="Tabela dinâmica27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A3:E8" firstHeaderRow="0" firstDataRow="1" firstDataCol="1"/>
  <pivotFields count="27">
    <pivotField axis="axisRow" multipleItemSelectionAllowed="1" showAll="0" defaultSubtotal="0">
      <items count="5">
        <item x="0"/>
        <item h="1" x="1"/>
        <item h="1" sd="0" x="2"/>
        <item h="1" sd="0"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ACORDO" fld="23" baseField="0" baseItem="0"/>
    <dataField name=" ACORDO_UNICO" fld="24" baseField="0" baseItem="0"/>
    <dataField name=" ACIONAMENTO" fld="25" baseField="0" baseItem="0"/>
    <dataField name=" CPC" fld="26" baseField="0" baseItem="0"/>
  </dataFields>
  <formats count="26">
    <format dxfId="495">
      <pivotArea type="all" dataOnly="0" outline="0" fieldPosition="0"/>
    </format>
    <format dxfId="494">
      <pivotArea outline="0" collapsedLevelsAreSubtotals="1" fieldPosition="0"/>
    </format>
    <format dxfId="493">
      <pivotArea field="0" type="button" dataOnly="0" labelOnly="1" outline="0" axis="axisRow" fieldPosition="0"/>
    </format>
    <format dxfId="492">
      <pivotArea dataOnly="0" labelOnly="1" fieldPosition="0">
        <references count="1">
          <reference field="0" count="0"/>
        </references>
      </pivotArea>
    </format>
    <format dxfId="491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90">
      <pivotArea type="all" dataOnly="0" outline="0" fieldPosition="0"/>
    </format>
    <format dxfId="489">
      <pivotArea outline="0" collapsedLevelsAreSubtotals="1" fieldPosition="0"/>
    </format>
    <format dxfId="488">
      <pivotArea field="0" type="button" dataOnly="0" labelOnly="1" outline="0" axis="axisRow" fieldPosition="0"/>
    </format>
    <format dxfId="487">
      <pivotArea dataOnly="0" labelOnly="1" fieldPosition="0">
        <references count="1">
          <reference field="0" count="0"/>
        </references>
      </pivotArea>
    </format>
    <format dxfId="486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85">
      <pivotArea type="all" dataOnly="0" outline="0" fieldPosition="0"/>
    </format>
    <format dxfId="484">
      <pivotArea outline="0" collapsedLevelsAreSubtotals="1" fieldPosition="0"/>
    </format>
    <format dxfId="483">
      <pivotArea field="0" type="button" dataOnly="0" labelOnly="1" outline="0" axis="axisRow" fieldPosition="0"/>
    </format>
    <format dxfId="482">
      <pivotArea dataOnly="0" labelOnly="1" fieldPosition="0">
        <references count="1">
          <reference field="0" count="0"/>
        </references>
      </pivotArea>
    </format>
    <format dxfId="481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80">
      <pivotArea type="all" dataOnly="0" outline="0" fieldPosition="0"/>
    </format>
    <format dxfId="479">
      <pivotArea outline="0" collapsedLevelsAreSubtotals="1" fieldPosition="0"/>
    </format>
    <format dxfId="478">
      <pivotArea field="0" type="button" dataOnly="0" labelOnly="1" outline="0" axis="axisRow" fieldPosition="0"/>
    </format>
    <format dxfId="477">
      <pivotArea dataOnly="0" labelOnly="1" fieldPosition="0">
        <references count="1">
          <reference field="0" count="0"/>
        </references>
      </pivotArea>
    </format>
    <format dxfId="476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75">
      <pivotArea type="all" dataOnly="0" outline="0" fieldPosition="0"/>
    </format>
    <format dxfId="474">
      <pivotArea outline="0" collapsedLevelsAreSubtotals="1" fieldPosition="0"/>
    </format>
    <format dxfId="473">
      <pivotArea field="0" type="button" dataOnly="0" labelOnly="1" outline="0" axis="axisRow" fieldPosition="0"/>
    </format>
    <format dxfId="472">
      <pivotArea dataOnly="0" labelOnly="1" fieldPosition="0">
        <references count="1">
          <reference field="0" count="0"/>
        </references>
      </pivotArea>
    </format>
    <format dxfId="471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7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31F12-BDD2-4E22-889A-18D4F8115034}" name="Tabela dinâmica31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O3:S8" firstHeaderRow="0" firstDataRow="1" firstDataCol="1"/>
  <pivotFields count="27">
    <pivotField axis="axisRow" multipleItemSelectionAllowed="1" showAll="0" defaultSubtotal="0">
      <items count="5">
        <item h="1" x="0"/>
        <item h="1" x="1"/>
        <item h="1" x="2"/>
        <item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5">
    <i>
      <x v="3"/>
    </i>
    <i r="1">
      <x/>
    </i>
    <i r="1">
      <x v="1"/>
    </i>
    <i r="1">
      <x v="2"/>
    </i>
    <i r="1"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ACORDO" fld="23" baseField="0" baseItem="0"/>
    <dataField name=" ACORDO_UNICO" fld="24" baseField="0" baseItem="0"/>
    <dataField name=" ACIONAMENTO" fld="25" baseField="0" baseItem="0"/>
    <dataField name=" CPC" fld="26" baseField="0" baseItem="0"/>
  </dataFields>
  <formats count="26">
    <format dxfId="521">
      <pivotArea type="all" dataOnly="0" outline="0" fieldPosition="0"/>
    </format>
    <format dxfId="520">
      <pivotArea outline="0" collapsedLevelsAreSubtotals="1" fieldPosition="0"/>
    </format>
    <format dxfId="519">
      <pivotArea field="0" type="button" dataOnly="0" labelOnly="1" outline="0" axis="axisRow" fieldPosition="0"/>
    </format>
    <format dxfId="518">
      <pivotArea dataOnly="0" labelOnly="1" fieldPosition="0">
        <references count="1">
          <reference field="0" count="0"/>
        </references>
      </pivotArea>
    </format>
    <format dxfId="517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16">
      <pivotArea type="all" dataOnly="0" outline="0" fieldPosition="0"/>
    </format>
    <format dxfId="515">
      <pivotArea outline="0" collapsedLevelsAreSubtotals="1" fieldPosition="0"/>
    </format>
    <format dxfId="514">
      <pivotArea field="0" type="button" dataOnly="0" labelOnly="1" outline="0" axis="axisRow" fieldPosition="0"/>
    </format>
    <format dxfId="513">
      <pivotArea dataOnly="0" labelOnly="1" fieldPosition="0">
        <references count="1">
          <reference field="0" count="0"/>
        </references>
      </pivotArea>
    </format>
    <format dxfId="512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11">
      <pivotArea type="all" dataOnly="0" outline="0" fieldPosition="0"/>
    </format>
    <format dxfId="510">
      <pivotArea outline="0" collapsedLevelsAreSubtotals="1" fieldPosition="0"/>
    </format>
    <format dxfId="509">
      <pivotArea field="0" type="button" dataOnly="0" labelOnly="1" outline="0" axis="axisRow" fieldPosition="0"/>
    </format>
    <format dxfId="508">
      <pivotArea dataOnly="0" labelOnly="1" fieldPosition="0">
        <references count="1">
          <reference field="0" count="0"/>
        </references>
      </pivotArea>
    </format>
    <format dxfId="507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06">
      <pivotArea type="all" dataOnly="0" outline="0" fieldPosition="0"/>
    </format>
    <format dxfId="505">
      <pivotArea outline="0" collapsedLevelsAreSubtotals="1" fieldPosition="0"/>
    </format>
    <format dxfId="504">
      <pivotArea field="0" type="button" dataOnly="0" labelOnly="1" outline="0" axis="axisRow" fieldPosition="0"/>
    </format>
    <format dxfId="503">
      <pivotArea dataOnly="0" labelOnly="1" fieldPosition="0">
        <references count="1">
          <reference field="0" count="0"/>
        </references>
      </pivotArea>
    </format>
    <format dxfId="502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01">
      <pivotArea type="all" dataOnly="0" outline="0" fieldPosition="0"/>
    </format>
    <format dxfId="500">
      <pivotArea outline="0" collapsedLevelsAreSubtotals="1" fieldPosition="0"/>
    </format>
    <format dxfId="499">
      <pivotArea field="0" type="button" dataOnly="0" labelOnly="1" outline="0" axis="axisRow" fieldPosition="0"/>
    </format>
    <format dxfId="498">
      <pivotArea dataOnly="0" labelOnly="1" fieldPosition="0">
        <references count="1">
          <reference field="0" count="0"/>
        </references>
      </pivotArea>
    </format>
    <format dxfId="497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49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960E7-F878-48A5-BE28-C7D9B16C3C58}" name="Tabela dinâmica19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A67:L72" firstHeaderRow="0" firstDataRow="1" firstDataCol="1"/>
  <pivotFields count="27">
    <pivotField axis="axisRow" multipleItemSelectionAllowed="1" showAll="0" defaultSubtotal="0">
      <items count="5">
        <item h="1" x="0"/>
        <item h="1" x="1"/>
        <item h="1" x="2"/>
        <item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 v="3"/>
    </i>
    <i r="1">
      <x/>
    </i>
    <i r="1">
      <x v="1"/>
    </i>
    <i r="1">
      <x v="2"/>
    </i>
    <i r="1">
      <x v="3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 CPF_UNICO_ATR" fld="3" baseField="0" baseItem="0"/>
    <dataField name=" CPF_PENETRADO" fld="4" baseField="0" baseItem="0"/>
    <dataField name=" TEL EPS" fld="5" baseField="0" baseItem="0"/>
    <dataField name=" DISCADO EPS" fld="6" baseField="0" baseItem="0"/>
    <dataField name=" ATENDIDO EPS" fld="7" baseField="0" baseItem="0"/>
    <dataField name=" %ATEND UNICO EPS" fld="9" baseField="0" baseItem="0"/>
    <dataField name=" %ALÔ EPS" fld="8" baseField="0" baseItem="0"/>
    <dataField name=" SPIN EPS" fld="13" baseField="0" baseItem="0"/>
    <dataField name=" %TRAB EPS" fld="10" baseField="0" baseItem="0"/>
    <dataField name=" %BLACKLIST EPS" fld="11" baseField="0" baseItem="0"/>
    <dataField name=" DTMF EPS" fld="12" baseField="0" baseItem="0"/>
  </dataFields>
  <formats count="30">
    <format dxfId="551">
      <pivotArea type="all" dataOnly="0" outline="0" fieldPosition="0"/>
    </format>
    <format dxfId="550">
      <pivotArea outline="0" collapsedLevelsAreSubtotals="1" fieldPosition="0"/>
    </format>
    <format dxfId="549">
      <pivotArea field="0" type="button" dataOnly="0" labelOnly="1" outline="0" axis="axisRow" fieldPosition="0"/>
    </format>
    <format dxfId="548">
      <pivotArea dataOnly="0" labelOnly="1" fieldPosition="0">
        <references count="1">
          <reference field="0" count="0"/>
        </references>
      </pivotArea>
    </format>
    <format dxfId="547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46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45">
      <pivotArea type="all" dataOnly="0" outline="0" fieldPosition="0"/>
    </format>
    <format dxfId="544">
      <pivotArea outline="0" collapsedLevelsAreSubtotals="1" fieldPosition="0"/>
    </format>
    <format dxfId="543">
      <pivotArea field="0" type="button" dataOnly="0" labelOnly="1" outline="0" axis="axisRow" fieldPosition="0"/>
    </format>
    <format dxfId="542">
      <pivotArea dataOnly="0" labelOnly="1" fieldPosition="0">
        <references count="1">
          <reference field="0" count="0"/>
        </references>
      </pivotArea>
    </format>
    <format dxfId="541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40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39">
      <pivotArea type="all" dataOnly="0" outline="0" fieldPosition="0"/>
    </format>
    <format dxfId="538">
      <pivotArea outline="0" collapsedLevelsAreSubtotals="1" fieldPosition="0"/>
    </format>
    <format dxfId="537">
      <pivotArea field="0" type="button" dataOnly="0" labelOnly="1" outline="0" axis="axisRow" fieldPosition="0"/>
    </format>
    <format dxfId="536">
      <pivotArea dataOnly="0" labelOnly="1" fieldPosition="0">
        <references count="1">
          <reference field="0" count="0"/>
        </references>
      </pivotArea>
    </format>
    <format dxfId="535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34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33">
      <pivotArea type="all" dataOnly="0" outline="0" fieldPosition="0"/>
    </format>
    <format dxfId="532">
      <pivotArea outline="0" collapsedLevelsAreSubtotals="1" fieldPosition="0"/>
    </format>
    <format dxfId="531">
      <pivotArea field="0" type="button" dataOnly="0" labelOnly="1" outline="0" axis="axisRow" fieldPosition="0"/>
    </format>
    <format dxfId="530">
      <pivotArea dataOnly="0" labelOnly="1" fieldPosition="0">
        <references count="1">
          <reference field="0" count="0"/>
        </references>
      </pivotArea>
    </format>
    <format dxfId="529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28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27">
      <pivotArea type="all" dataOnly="0" outline="0" fieldPosition="0"/>
    </format>
    <format dxfId="526">
      <pivotArea outline="0" collapsedLevelsAreSubtotals="1" fieldPosition="0"/>
    </format>
    <format dxfId="525">
      <pivotArea field="0" type="button" dataOnly="0" labelOnly="1" outline="0" axis="axisRow" fieldPosition="0"/>
    </format>
    <format dxfId="524">
      <pivotArea dataOnly="0" labelOnly="1" fieldPosition="0">
        <references count="1">
          <reference field="0" count="0"/>
        </references>
      </pivotArea>
    </format>
    <format dxfId="523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22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FDF1C-374E-48E0-801D-E95A7F44DF13}" name="Tabela dinâmica24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O67:X72" firstHeaderRow="0" firstDataRow="1" firstDataCol="1"/>
  <pivotFields count="27">
    <pivotField axis="axisRow" multipleItemSelectionAllowed="1" showAll="0" defaultSubtotal="0">
      <items count="5">
        <item h="1" x="0"/>
        <item h="1" x="1"/>
        <item h="1" sd="0" x="2"/>
        <item x="3"/>
        <item h="1"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0"/>
    <field x="2"/>
  </rowFields>
  <rowItems count="5">
    <i>
      <x v="3"/>
    </i>
    <i r="1">
      <x/>
    </i>
    <i r="1">
      <x v="1"/>
    </i>
    <i r="1">
      <x v="2"/>
    </i>
    <i r="1">
      <x v="3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TEL HIGI" fld="14" baseField="0" baseItem="0"/>
    <dataField name=" DISCADO HIGI" fld="15" baseField="0" baseItem="0"/>
    <dataField name=" ATENDIDO HIGI" fld="16" baseField="0" baseItem="0"/>
    <dataField name=" %ATEND UNICO HIGI" fld="18" baseField="0" baseItem="0"/>
    <dataField name=" %ALÔ HIGI" fld="17" baseField="0" baseItem="0"/>
    <dataField name=" SPIN HIGI" fld="22" baseField="0" baseItem="0"/>
    <dataField name=" %TRAB HIGI" fld="19" baseField="0" baseItem="0"/>
    <dataField name=" %BLACKLIST HIGI" fld="20" baseField="0" baseItem="0"/>
    <dataField name=" DTMF HIGI" fld="21" baseField="0" baseItem="0"/>
  </dataFields>
  <formats count="20">
    <format dxfId="571">
      <pivotArea type="all" dataOnly="0" outline="0" fieldPosition="0"/>
    </format>
    <format dxfId="570">
      <pivotArea outline="0" collapsedLevelsAreSubtotals="1" fieldPosition="0"/>
    </format>
    <format dxfId="569">
      <pivotArea field="0" type="button" dataOnly="0" labelOnly="1" outline="0" axis="axisRow" fieldPosition="0"/>
    </format>
    <format dxfId="568">
      <pivotArea dataOnly="0" labelOnly="1" fieldPosition="0">
        <references count="1">
          <reference field="0" count="0"/>
        </references>
      </pivotArea>
    </format>
    <format dxfId="567">
      <pivotArea type="all" dataOnly="0" outline="0" fieldPosition="0"/>
    </format>
    <format dxfId="566">
      <pivotArea outline="0" collapsedLevelsAreSubtotals="1" fieldPosition="0"/>
    </format>
    <format dxfId="565">
      <pivotArea field="0" type="button" dataOnly="0" labelOnly="1" outline="0" axis="axisRow" fieldPosition="0"/>
    </format>
    <format dxfId="564">
      <pivotArea dataOnly="0" labelOnly="1" fieldPosition="0">
        <references count="1">
          <reference field="0" count="0"/>
        </references>
      </pivotArea>
    </format>
    <format dxfId="563">
      <pivotArea type="all" dataOnly="0" outline="0" fieldPosition="0"/>
    </format>
    <format dxfId="562">
      <pivotArea outline="0" collapsedLevelsAreSubtotals="1" fieldPosition="0"/>
    </format>
    <format dxfId="561">
      <pivotArea field="0" type="button" dataOnly="0" labelOnly="1" outline="0" axis="axisRow" fieldPosition="0"/>
    </format>
    <format dxfId="560">
      <pivotArea dataOnly="0" labelOnly="1" fieldPosition="0">
        <references count="1">
          <reference field="0" count="0"/>
        </references>
      </pivotArea>
    </format>
    <format dxfId="559">
      <pivotArea type="all" dataOnly="0" outline="0" fieldPosition="0"/>
    </format>
    <format dxfId="558">
      <pivotArea outline="0" collapsedLevelsAreSubtotals="1" fieldPosition="0"/>
    </format>
    <format dxfId="557">
      <pivotArea field="0" type="button" dataOnly="0" labelOnly="1" outline="0" axis="axisRow" fieldPosition="0"/>
    </format>
    <format dxfId="556">
      <pivotArea dataOnly="0" labelOnly="1" fieldPosition="0">
        <references count="1">
          <reference field="0" count="0"/>
        </references>
      </pivotArea>
    </format>
    <format dxfId="555">
      <pivotArea type="all" dataOnly="0" outline="0" fieldPosition="0"/>
    </format>
    <format dxfId="554">
      <pivotArea outline="0" collapsedLevelsAreSubtotals="1" fieldPosition="0"/>
    </format>
    <format dxfId="553">
      <pivotArea field="0" type="button" dataOnly="0" labelOnly="1" outline="0" axis="axisRow" fieldPosition="0"/>
    </format>
    <format dxfId="552">
      <pivotArea dataOnly="0" labelOnly="1" fieldPosition="0">
        <references count="1">
          <reference field="0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C196A-9F9D-422E-BC8D-3F0E20D5B830}" name="Tabela dinâmica18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A60:L62" firstHeaderRow="0" firstDataRow="1" firstDataCol="1"/>
  <pivotFields count="27">
    <pivotField axis="axisRow" multipleItemSelectionAllowed="1" showAll="0" defaultSubtotal="0">
      <items count="5">
        <item h="1" x="0"/>
        <item h="1" x="1"/>
        <item h="1" x="2"/>
        <item h="1" sd="0" x="3"/>
        <item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">
    <i>
      <x v="4"/>
    </i>
    <i r="1">
      <x v="4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 CPF_UNICO_ATR" fld="3" baseField="0" baseItem="0"/>
    <dataField name=" CPF_PENETRADO" fld="4" baseField="0" baseItem="0"/>
    <dataField name=" TEL EPS" fld="5" baseField="0" baseItem="0"/>
    <dataField name=" DISCADO EPS" fld="6" baseField="0" baseItem="0"/>
    <dataField name=" ATENDIDO EPS" fld="7" baseField="0" baseItem="0"/>
    <dataField name=" %ATEND UNICO EPS" fld="9" baseField="0" baseItem="0"/>
    <dataField name=" %ALÔ EPS" fld="8" baseField="0" baseItem="0"/>
    <dataField name=" SPIN EPS" fld="13" baseField="0" baseItem="0"/>
    <dataField name=" %TRAB EPS" fld="10" baseField="0" baseItem="0"/>
    <dataField name=" %BLACKLIST EPS" fld="11" baseField="0" baseItem="0"/>
    <dataField name=" DTMF EPS" fld="12" baseField="0" baseItem="0"/>
  </dataFields>
  <formats count="30">
    <format dxfId="601">
      <pivotArea type="all" dataOnly="0" outline="0" fieldPosition="0"/>
    </format>
    <format dxfId="600">
      <pivotArea outline="0" collapsedLevelsAreSubtotals="1" fieldPosition="0"/>
    </format>
    <format dxfId="599">
      <pivotArea field="0" type="button" dataOnly="0" labelOnly="1" outline="0" axis="axisRow" fieldPosition="0"/>
    </format>
    <format dxfId="598">
      <pivotArea dataOnly="0" labelOnly="1" fieldPosition="0">
        <references count="1">
          <reference field="0" count="0"/>
        </references>
      </pivotArea>
    </format>
    <format dxfId="597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96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95">
      <pivotArea type="all" dataOnly="0" outline="0" fieldPosition="0"/>
    </format>
    <format dxfId="594">
      <pivotArea outline="0" collapsedLevelsAreSubtotals="1" fieldPosition="0"/>
    </format>
    <format dxfId="593">
      <pivotArea field="0" type="button" dataOnly="0" labelOnly="1" outline="0" axis="axisRow" fieldPosition="0"/>
    </format>
    <format dxfId="592">
      <pivotArea dataOnly="0" labelOnly="1" fieldPosition="0">
        <references count="1">
          <reference field="0" count="0"/>
        </references>
      </pivotArea>
    </format>
    <format dxfId="591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90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89">
      <pivotArea type="all" dataOnly="0" outline="0" fieldPosition="0"/>
    </format>
    <format dxfId="588">
      <pivotArea outline="0" collapsedLevelsAreSubtotals="1" fieldPosition="0"/>
    </format>
    <format dxfId="587">
      <pivotArea field="0" type="button" dataOnly="0" labelOnly="1" outline="0" axis="axisRow" fieldPosition="0"/>
    </format>
    <format dxfId="586">
      <pivotArea dataOnly="0" labelOnly="1" fieldPosition="0">
        <references count="1">
          <reference field="0" count="0"/>
        </references>
      </pivotArea>
    </format>
    <format dxfId="585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84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83">
      <pivotArea type="all" dataOnly="0" outline="0" fieldPosition="0"/>
    </format>
    <format dxfId="582">
      <pivotArea outline="0" collapsedLevelsAreSubtotals="1" fieldPosition="0"/>
    </format>
    <format dxfId="581">
      <pivotArea field="0" type="button" dataOnly="0" labelOnly="1" outline="0" axis="axisRow" fieldPosition="0"/>
    </format>
    <format dxfId="580">
      <pivotArea dataOnly="0" labelOnly="1" fieldPosition="0">
        <references count="1">
          <reference field="0" count="0"/>
        </references>
      </pivotArea>
    </format>
    <format dxfId="579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78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77">
      <pivotArea type="all" dataOnly="0" outline="0" fieldPosition="0"/>
    </format>
    <format dxfId="576">
      <pivotArea outline="0" collapsedLevelsAreSubtotals="1" fieldPosition="0"/>
    </format>
    <format dxfId="575">
      <pivotArea field="0" type="button" dataOnly="0" labelOnly="1" outline="0" axis="axisRow" fieldPosition="0"/>
    </format>
    <format dxfId="574">
      <pivotArea dataOnly="0" labelOnly="1" fieldPosition="0">
        <references count="1">
          <reference field="0" count="0"/>
        </references>
      </pivotArea>
    </format>
    <format dxfId="573">
      <pivotArea dataOnly="0" labelOnly="1" fieldPosition="0">
        <references count="2">
          <reference field="0" count="0" selected="0"/>
          <reference field="2" count="4">
            <x v="0"/>
            <x v="1"/>
            <x v="2"/>
            <x v="3"/>
          </reference>
        </references>
      </pivotArea>
    </format>
    <format dxfId="572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0CD14-434B-438C-B662-301419995E80}" name="Tabela dinâmica23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RTEIRA">
  <location ref="O60:X62" firstHeaderRow="0" firstDataRow="1" firstDataCol="1"/>
  <pivotFields count="27">
    <pivotField axis="axisRow" multipleItemSelectionAllowed="1" showAll="0" defaultSubtotal="0">
      <items count="5">
        <item h="1" x="0"/>
        <item h="1" x="1"/>
        <item h="1" sd="0" x="2"/>
        <item h="1" sd="0" x="3"/>
        <item x="4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0"/>
    <field x="2"/>
  </rowFields>
  <rowItems count="2">
    <i>
      <x v="4"/>
    </i>
    <i r="1">
      <x v="4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TEL HIGI" fld="14" baseField="0" baseItem="0"/>
    <dataField name=" DISCADO HIGI" fld="15" baseField="0" baseItem="0"/>
    <dataField name=" ATENDIDO HIGI" fld="16" baseField="0" baseItem="0"/>
    <dataField name=" %ATEND UNICO HIGI" fld="18" baseField="0" baseItem="0"/>
    <dataField name=" %ALÔ HIGI" fld="17" baseField="0" baseItem="0"/>
    <dataField name=" SPIN HIGI" fld="22" baseField="0" baseItem="0"/>
    <dataField name=" %TRAB HIGI" fld="19" baseField="0" baseItem="0"/>
    <dataField name=" %BLACKLIST HIGI" fld="20" baseField="0" baseItem="0"/>
    <dataField name=" DTMF HIGI" fld="21" baseField="0" baseItem="0"/>
  </dataFields>
  <formats count="20">
    <format dxfId="621">
      <pivotArea type="all" dataOnly="0" outline="0" fieldPosition="0"/>
    </format>
    <format dxfId="620">
      <pivotArea outline="0" collapsedLevelsAreSubtotals="1" fieldPosition="0"/>
    </format>
    <format dxfId="619">
      <pivotArea field="0" type="button" dataOnly="0" labelOnly="1" outline="0" axis="axisRow" fieldPosition="0"/>
    </format>
    <format dxfId="618">
      <pivotArea dataOnly="0" labelOnly="1" fieldPosition="0">
        <references count="1">
          <reference field="0" count="0"/>
        </references>
      </pivotArea>
    </format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 axis="axisRow" fieldPosition="0"/>
    </format>
    <format dxfId="614">
      <pivotArea dataOnly="0" labelOnly="1" fieldPosition="0">
        <references count="1">
          <reference field="0" count="0"/>
        </references>
      </pivotArea>
    </format>
    <format dxfId="613">
      <pivotArea type="all" dataOnly="0" outline="0" fieldPosition="0"/>
    </format>
    <format dxfId="612">
      <pivotArea outline="0" collapsedLevelsAreSubtotals="1" fieldPosition="0"/>
    </format>
    <format dxfId="611">
      <pivotArea field="0" type="button" dataOnly="0" labelOnly="1" outline="0" axis="axisRow" fieldPosition="0"/>
    </format>
    <format dxfId="610">
      <pivotArea dataOnly="0" labelOnly="1" fieldPosition="0">
        <references count="1">
          <reference field="0" count="0"/>
        </references>
      </pivotArea>
    </format>
    <format dxfId="609">
      <pivotArea type="all" dataOnly="0" outline="0" fieldPosition="0"/>
    </format>
    <format dxfId="608">
      <pivotArea outline="0" collapsedLevelsAreSubtotals="1" fieldPosition="0"/>
    </format>
    <format dxfId="607">
      <pivotArea field="0" type="button" dataOnly="0" labelOnly="1" outline="0" axis="axisRow" fieldPosition="0"/>
    </format>
    <format dxfId="606">
      <pivotArea dataOnly="0" labelOnly="1" fieldPosition="0">
        <references count="1">
          <reference field="0" count="0"/>
        </references>
      </pivotArea>
    </format>
    <format dxfId="605">
      <pivotArea type="all" dataOnly="0" outline="0" fieldPosition="0"/>
    </format>
    <format dxfId="604">
      <pivotArea outline="0" collapsedLevelsAreSubtotals="1" fieldPosition="0"/>
    </format>
    <format dxfId="603">
      <pivotArea field="0" type="button" dataOnly="0" labelOnly="1" outline="0" axis="axisRow" fieldPosition="0"/>
    </format>
    <format dxfId="602">
      <pivotArea dataOnly="0" labelOnly="1" fieldPosition="0">
        <references count="1">
          <reference field="0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2EE0-F960-496D-8D47-02DE58F6D2A0}">
  <dimension ref="A1:AA15"/>
  <sheetViews>
    <sheetView zoomScaleNormal="100" workbookViewId="0">
      <selection activeCell="L3" sqref="L3"/>
    </sheetView>
  </sheetViews>
  <sheetFormatPr defaultColWidth="20" defaultRowHeight="15" x14ac:dyDescent="0.25"/>
  <cols>
    <col min="1" max="1" width="22.140625" bestFit="1" customWidth="1"/>
    <col min="2" max="2" width="11" bestFit="1" customWidth="1"/>
    <col min="3" max="3" width="18.85546875" bestFit="1" customWidth="1"/>
    <col min="4" max="4" width="15.28515625" bestFit="1" customWidth="1"/>
    <col min="5" max="5" width="15.85546875" bestFit="1" customWidth="1"/>
    <col min="6" max="6" width="7.42578125" bestFit="1" customWidth="1"/>
    <col min="7" max="7" width="12.42578125" bestFit="1" customWidth="1"/>
    <col min="8" max="8" width="13.85546875" bestFit="1" customWidth="1"/>
    <col min="9" max="9" width="9.5703125" bestFit="1" customWidth="1"/>
    <col min="10" max="10" width="18.5703125" bestFit="1" customWidth="1"/>
    <col min="11" max="11" width="10.5703125" bestFit="1" customWidth="1"/>
    <col min="12" max="12" width="15.140625" bestFit="1" customWidth="1"/>
    <col min="13" max="13" width="9.42578125" bestFit="1" customWidth="1"/>
    <col min="14" max="14" width="8.7109375" bestFit="1" customWidth="1"/>
    <col min="15" max="15" width="8" bestFit="1" customWidth="1"/>
    <col min="16" max="16" width="13.140625" bestFit="1" customWidth="1"/>
    <col min="17" max="17" width="14.42578125" bestFit="1" customWidth="1"/>
    <col min="18" max="18" width="10.140625" bestFit="1" customWidth="1"/>
    <col min="19" max="19" width="19.140625" bestFit="1" customWidth="1"/>
    <col min="20" max="20" width="11.140625" bestFit="1" customWidth="1"/>
    <col min="21" max="21" width="15.7109375" bestFit="1" customWidth="1"/>
    <col min="22" max="22" width="10" bestFit="1" customWidth="1"/>
    <col min="23" max="23" width="9.28515625" bestFit="1" customWidth="1"/>
    <col min="24" max="24" width="8.5703125" bestFit="1" customWidth="1"/>
    <col min="25" max="25" width="15.42578125" bestFit="1" customWidth="1"/>
    <col min="26" max="26" width="14.42578125" bestFit="1" customWidth="1"/>
    <col min="27" max="27" width="5" bestFit="1" customWidth="1"/>
  </cols>
  <sheetData>
    <row r="1" spans="1:27" x14ac:dyDescent="0.25">
      <c r="A1" t="s">
        <v>0</v>
      </c>
      <c r="B1" t="s">
        <v>123</v>
      </c>
      <c r="C1" t="s">
        <v>1</v>
      </c>
      <c r="D1" t="s">
        <v>124</v>
      </c>
      <c r="E1" t="s">
        <v>125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114</v>
      </c>
      <c r="Y1" t="s">
        <v>115</v>
      </c>
      <c r="Z1" t="s">
        <v>126</v>
      </c>
      <c r="AA1" t="s">
        <v>127</v>
      </c>
    </row>
    <row r="2" spans="1:27" x14ac:dyDescent="0.25">
      <c r="A2" t="s">
        <v>20</v>
      </c>
      <c r="B2">
        <v>99558</v>
      </c>
      <c r="C2" t="s">
        <v>21</v>
      </c>
      <c r="D2">
        <v>14513</v>
      </c>
      <c r="E2">
        <v>394</v>
      </c>
      <c r="F2">
        <v>39585</v>
      </c>
      <c r="G2">
        <v>24669</v>
      </c>
      <c r="H2">
        <v>428</v>
      </c>
      <c r="I2">
        <v>1.73</v>
      </c>
      <c r="J2">
        <v>6.16</v>
      </c>
      <c r="K2">
        <v>10.66</v>
      </c>
      <c r="L2">
        <v>5.0199999999999996</v>
      </c>
      <c r="M2">
        <v>6</v>
      </c>
      <c r="N2">
        <v>0.62</v>
      </c>
      <c r="O2">
        <v>30952</v>
      </c>
      <c r="P2">
        <v>21171</v>
      </c>
      <c r="Q2">
        <v>313</v>
      </c>
      <c r="R2">
        <v>1.48</v>
      </c>
      <c r="S2">
        <v>5.73</v>
      </c>
      <c r="T2">
        <v>11.72</v>
      </c>
      <c r="U2">
        <v>5.78</v>
      </c>
      <c r="V2">
        <v>4</v>
      </c>
      <c r="W2">
        <v>0.68</v>
      </c>
      <c r="X2">
        <v>58</v>
      </c>
      <c r="Y2">
        <v>31</v>
      </c>
      <c r="Z2">
        <v>1346</v>
      </c>
      <c r="AA2">
        <v>204</v>
      </c>
    </row>
    <row r="3" spans="1:27" x14ac:dyDescent="0.25">
      <c r="A3" t="s">
        <v>20</v>
      </c>
      <c r="C3" t="s">
        <v>22</v>
      </c>
      <c r="D3">
        <v>34303</v>
      </c>
      <c r="E3">
        <v>7791</v>
      </c>
      <c r="F3">
        <v>87050</v>
      </c>
      <c r="G3">
        <v>526713</v>
      </c>
      <c r="H3">
        <v>8575</v>
      </c>
      <c r="I3">
        <v>1.63</v>
      </c>
      <c r="J3">
        <v>7.17</v>
      </c>
      <c r="K3">
        <v>80.38</v>
      </c>
      <c r="L3">
        <v>6.62</v>
      </c>
      <c r="M3">
        <v>147</v>
      </c>
      <c r="N3">
        <v>6.05</v>
      </c>
      <c r="O3">
        <v>62293</v>
      </c>
      <c r="P3">
        <v>462870</v>
      </c>
      <c r="Q3">
        <v>6948</v>
      </c>
      <c r="R3">
        <v>1.5</v>
      </c>
      <c r="S3">
        <v>7.55</v>
      </c>
      <c r="T3">
        <v>86.76</v>
      </c>
      <c r="U3">
        <v>7.39</v>
      </c>
      <c r="V3">
        <v>104</v>
      </c>
      <c r="W3">
        <v>7.43</v>
      </c>
      <c r="X3">
        <v>957</v>
      </c>
      <c r="Y3">
        <v>832</v>
      </c>
      <c r="Z3">
        <v>3157</v>
      </c>
      <c r="AA3">
        <v>438</v>
      </c>
    </row>
    <row r="4" spans="1:27" x14ac:dyDescent="0.25">
      <c r="A4" t="s">
        <v>20</v>
      </c>
      <c r="C4" t="s">
        <v>23</v>
      </c>
      <c r="D4">
        <v>47959</v>
      </c>
      <c r="E4">
        <v>11455</v>
      </c>
      <c r="F4">
        <v>107122</v>
      </c>
      <c r="G4">
        <v>810892</v>
      </c>
      <c r="H4">
        <v>15324</v>
      </c>
      <c r="I4">
        <v>1.89</v>
      </c>
      <c r="J4">
        <v>9.58</v>
      </c>
      <c r="K4">
        <v>81.11</v>
      </c>
      <c r="L4">
        <v>6.89</v>
      </c>
      <c r="M4">
        <v>443</v>
      </c>
      <c r="N4">
        <v>7.57</v>
      </c>
      <c r="O4">
        <v>68471</v>
      </c>
      <c r="P4">
        <v>650320</v>
      </c>
      <c r="Q4">
        <v>9922</v>
      </c>
      <c r="R4">
        <v>1.53</v>
      </c>
      <c r="S4">
        <v>8.8800000000000008</v>
      </c>
      <c r="T4">
        <v>87.05</v>
      </c>
      <c r="U4">
        <v>7.67</v>
      </c>
      <c r="V4">
        <v>168</v>
      </c>
      <c r="W4">
        <v>9.5</v>
      </c>
      <c r="X4">
        <v>4543</v>
      </c>
      <c r="Y4">
        <v>4144</v>
      </c>
      <c r="Z4">
        <v>3174</v>
      </c>
      <c r="AA4">
        <v>516</v>
      </c>
    </row>
    <row r="5" spans="1:27" x14ac:dyDescent="0.25">
      <c r="A5" t="s">
        <v>20</v>
      </c>
      <c r="C5" t="s">
        <v>24</v>
      </c>
      <c r="D5">
        <v>3743</v>
      </c>
      <c r="E5">
        <v>1527</v>
      </c>
      <c r="F5">
        <v>7741</v>
      </c>
      <c r="G5">
        <v>64074</v>
      </c>
      <c r="H5">
        <v>2324</v>
      </c>
      <c r="I5">
        <v>3.63</v>
      </c>
      <c r="J5">
        <v>18.75</v>
      </c>
      <c r="K5">
        <v>83.83</v>
      </c>
      <c r="L5">
        <v>7.56</v>
      </c>
      <c r="M5">
        <v>68</v>
      </c>
      <c r="N5">
        <v>8.2799999999999994</v>
      </c>
      <c r="O5">
        <v>5213</v>
      </c>
      <c r="P5">
        <v>44654</v>
      </c>
      <c r="Q5">
        <v>1272</v>
      </c>
      <c r="R5">
        <v>2.85</v>
      </c>
      <c r="S5">
        <v>15.27</v>
      </c>
      <c r="T5">
        <v>88.8</v>
      </c>
      <c r="U5">
        <v>7.94</v>
      </c>
      <c r="V5">
        <v>11</v>
      </c>
      <c r="W5">
        <v>8.57</v>
      </c>
      <c r="X5">
        <v>2254</v>
      </c>
      <c r="Y5">
        <v>1893</v>
      </c>
      <c r="Z5">
        <v>1201</v>
      </c>
      <c r="AA5">
        <v>266</v>
      </c>
    </row>
    <row r="6" spans="1:27" x14ac:dyDescent="0.25">
      <c r="A6" t="s">
        <v>25</v>
      </c>
      <c r="B6">
        <v>3822</v>
      </c>
      <c r="C6" t="s">
        <v>21</v>
      </c>
      <c r="D6">
        <v>2578</v>
      </c>
      <c r="E6">
        <v>739</v>
      </c>
      <c r="F6">
        <v>3511</v>
      </c>
      <c r="G6">
        <v>126234</v>
      </c>
      <c r="H6">
        <v>1857</v>
      </c>
      <c r="I6">
        <v>1.47</v>
      </c>
      <c r="J6">
        <v>17.100000000000001</v>
      </c>
      <c r="K6">
        <v>75.14</v>
      </c>
      <c r="L6">
        <v>11.76</v>
      </c>
      <c r="M6">
        <v>0</v>
      </c>
      <c r="N6">
        <v>35.950000000000003</v>
      </c>
      <c r="O6">
        <v>3474</v>
      </c>
      <c r="P6">
        <v>82803</v>
      </c>
      <c r="Q6">
        <v>1054</v>
      </c>
      <c r="R6">
        <v>1.27</v>
      </c>
      <c r="S6">
        <v>18.440000000000001</v>
      </c>
      <c r="T6">
        <v>69.14</v>
      </c>
      <c r="U6">
        <v>11.17</v>
      </c>
      <c r="V6">
        <v>0</v>
      </c>
      <c r="W6">
        <v>23.84</v>
      </c>
      <c r="X6">
        <v>30</v>
      </c>
      <c r="Y6">
        <v>26</v>
      </c>
      <c r="Z6">
        <v>1779</v>
      </c>
      <c r="AA6">
        <v>65</v>
      </c>
    </row>
    <row r="7" spans="1:27" x14ac:dyDescent="0.25">
      <c r="A7" t="s">
        <v>25</v>
      </c>
      <c r="C7" t="s">
        <v>22</v>
      </c>
      <c r="D7">
        <v>1244</v>
      </c>
      <c r="E7">
        <v>331</v>
      </c>
      <c r="F7">
        <v>1621</v>
      </c>
      <c r="G7">
        <v>60282</v>
      </c>
      <c r="H7">
        <v>1142</v>
      </c>
      <c r="I7">
        <v>1.89</v>
      </c>
      <c r="J7">
        <v>19.71</v>
      </c>
      <c r="K7">
        <v>71.989999999999995</v>
      </c>
      <c r="L7">
        <v>15.11</v>
      </c>
      <c r="M7">
        <v>2</v>
      </c>
      <c r="N7">
        <v>37.19</v>
      </c>
      <c r="O7">
        <v>1505</v>
      </c>
      <c r="P7">
        <v>38323</v>
      </c>
      <c r="Q7">
        <v>418</v>
      </c>
      <c r="R7">
        <v>1.0900000000000001</v>
      </c>
      <c r="S7">
        <v>15.8</v>
      </c>
      <c r="T7">
        <v>72.760000000000005</v>
      </c>
      <c r="U7">
        <v>13.16</v>
      </c>
      <c r="V7">
        <v>0</v>
      </c>
      <c r="W7">
        <v>25.46</v>
      </c>
      <c r="X7">
        <v>18</v>
      </c>
      <c r="Y7">
        <v>17</v>
      </c>
      <c r="Z7">
        <v>869</v>
      </c>
      <c r="AA7">
        <v>34</v>
      </c>
    </row>
    <row r="8" spans="1:27" x14ac:dyDescent="0.25">
      <c r="A8" t="s">
        <v>26</v>
      </c>
      <c r="B8">
        <v>1038343</v>
      </c>
      <c r="C8" t="s">
        <v>21</v>
      </c>
      <c r="D8">
        <v>335890</v>
      </c>
      <c r="E8">
        <v>2385</v>
      </c>
      <c r="F8">
        <v>601606</v>
      </c>
      <c r="G8">
        <v>133791</v>
      </c>
      <c r="H8">
        <v>2583</v>
      </c>
      <c r="I8">
        <v>1.93</v>
      </c>
      <c r="J8">
        <v>7.93</v>
      </c>
      <c r="K8">
        <v>3.3</v>
      </c>
      <c r="L8">
        <v>4.87</v>
      </c>
      <c r="M8">
        <v>11</v>
      </c>
      <c r="N8">
        <v>0.22</v>
      </c>
      <c r="O8">
        <v>545752</v>
      </c>
      <c r="P8">
        <v>89301</v>
      </c>
      <c r="Q8">
        <v>2273</v>
      </c>
      <c r="R8">
        <v>2.5499999999999998</v>
      </c>
      <c r="S8">
        <v>7.95</v>
      </c>
      <c r="T8">
        <v>3.41</v>
      </c>
      <c r="U8">
        <v>5.87</v>
      </c>
      <c r="V8">
        <v>14</v>
      </c>
      <c r="W8">
        <v>0.16</v>
      </c>
      <c r="X8">
        <v>50</v>
      </c>
      <c r="Y8">
        <v>28</v>
      </c>
      <c r="Z8">
        <v>4009</v>
      </c>
      <c r="AA8">
        <v>115</v>
      </c>
    </row>
    <row r="9" spans="1:27" x14ac:dyDescent="0.25">
      <c r="A9" t="s">
        <v>26</v>
      </c>
      <c r="C9" t="s">
        <v>22</v>
      </c>
      <c r="D9">
        <v>507066</v>
      </c>
      <c r="E9">
        <v>67105</v>
      </c>
      <c r="F9">
        <v>769993</v>
      </c>
      <c r="G9">
        <v>2863094</v>
      </c>
      <c r="H9">
        <v>76260</v>
      </c>
      <c r="I9">
        <v>2.66</v>
      </c>
      <c r="J9">
        <v>11.1</v>
      </c>
      <c r="K9">
        <v>48.84</v>
      </c>
      <c r="L9">
        <v>6.44</v>
      </c>
      <c r="M9">
        <v>2282</v>
      </c>
      <c r="N9">
        <v>3.72</v>
      </c>
      <c r="O9">
        <v>776571</v>
      </c>
      <c r="P9">
        <v>3306509</v>
      </c>
      <c r="Q9">
        <v>62835</v>
      </c>
      <c r="R9">
        <v>1.9</v>
      </c>
      <c r="S9">
        <v>8.31</v>
      </c>
      <c r="T9">
        <v>55.31</v>
      </c>
      <c r="U9">
        <v>7.12</v>
      </c>
      <c r="V9">
        <v>1368</v>
      </c>
      <c r="W9">
        <v>4.26</v>
      </c>
      <c r="X9">
        <v>1315</v>
      </c>
      <c r="Y9">
        <v>1129</v>
      </c>
      <c r="Z9">
        <v>21895</v>
      </c>
      <c r="AA9">
        <v>1272</v>
      </c>
    </row>
    <row r="10" spans="1:27" x14ac:dyDescent="0.25">
      <c r="A10" t="s">
        <v>26</v>
      </c>
      <c r="C10" t="s">
        <v>23</v>
      </c>
      <c r="D10">
        <v>181756</v>
      </c>
      <c r="E10">
        <v>41384</v>
      </c>
      <c r="F10">
        <v>270318</v>
      </c>
      <c r="G10">
        <v>2912541</v>
      </c>
      <c r="H10">
        <v>57243</v>
      </c>
      <c r="I10">
        <v>1.97</v>
      </c>
      <c r="J10">
        <v>14.04</v>
      </c>
      <c r="K10">
        <v>74.91</v>
      </c>
      <c r="L10">
        <v>8.08</v>
      </c>
      <c r="M10">
        <v>2067</v>
      </c>
      <c r="N10">
        <v>10.77</v>
      </c>
      <c r="O10">
        <v>221279</v>
      </c>
      <c r="P10">
        <v>2457643</v>
      </c>
      <c r="Q10">
        <v>39337</v>
      </c>
      <c r="R10">
        <v>1.6</v>
      </c>
      <c r="S10">
        <v>10.55</v>
      </c>
      <c r="T10">
        <v>85.15</v>
      </c>
      <c r="U10">
        <v>8.48</v>
      </c>
      <c r="V10">
        <v>917</v>
      </c>
      <c r="W10">
        <v>11.11</v>
      </c>
      <c r="X10">
        <v>1363</v>
      </c>
      <c r="Y10">
        <v>1258</v>
      </c>
      <c r="Z10">
        <v>8919</v>
      </c>
      <c r="AA10">
        <v>697</v>
      </c>
    </row>
    <row r="11" spans="1:27" x14ac:dyDescent="0.25">
      <c r="A11" t="s">
        <v>26</v>
      </c>
      <c r="C11" t="s">
        <v>24</v>
      </c>
      <c r="D11">
        <v>13631</v>
      </c>
      <c r="E11">
        <v>4088</v>
      </c>
      <c r="F11">
        <v>22017</v>
      </c>
      <c r="G11">
        <v>106449</v>
      </c>
      <c r="H11">
        <v>6085</v>
      </c>
      <c r="I11">
        <v>5.72</v>
      </c>
      <c r="J11">
        <v>23.46</v>
      </c>
      <c r="K11">
        <v>66.41</v>
      </c>
      <c r="L11">
        <v>8.68</v>
      </c>
      <c r="M11">
        <v>266</v>
      </c>
      <c r="N11">
        <v>4.83</v>
      </c>
      <c r="O11">
        <v>14274</v>
      </c>
      <c r="P11">
        <v>77903</v>
      </c>
      <c r="Q11">
        <v>2513</v>
      </c>
      <c r="R11">
        <v>3.23</v>
      </c>
      <c r="S11">
        <v>12.55</v>
      </c>
      <c r="T11">
        <v>85.67</v>
      </c>
      <c r="U11">
        <v>7.66</v>
      </c>
      <c r="V11">
        <v>73</v>
      </c>
      <c r="W11">
        <v>5.46</v>
      </c>
      <c r="X11">
        <v>1105</v>
      </c>
      <c r="Y11">
        <v>1011</v>
      </c>
      <c r="Z11">
        <v>2587</v>
      </c>
      <c r="AA11">
        <v>397</v>
      </c>
    </row>
    <row r="12" spans="1:27" x14ac:dyDescent="0.25">
      <c r="A12" t="s">
        <v>27</v>
      </c>
      <c r="B12">
        <v>197593</v>
      </c>
      <c r="C12" t="s">
        <v>21</v>
      </c>
      <c r="D12">
        <v>78581</v>
      </c>
      <c r="E12">
        <v>14559</v>
      </c>
      <c r="F12">
        <v>137980</v>
      </c>
      <c r="G12">
        <v>2007100</v>
      </c>
      <c r="H12">
        <v>17350</v>
      </c>
      <c r="I12">
        <v>0.86</v>
      </c>
      <c r="J12">
        <v>8.3000000000000007</v>
      </c>
      <c r="K12">
        <v>72.44</v>
      </c>
      <c r="L12">
        <v>11.67</v>
      </c>
      <c r="M12">
        <v>0</v>
      </c>
      <c r="N12">
        <v>14.55</v>
      </c>
      <c r="O12">
        <v>127216</v>
      </c>
      <c r="P12">
        <v>1665074</v>
      </c>
      <c r="Q12">
        <v>14268</v>
      </c>
      <c r="R12">
        <v>0.86</v>
      </c>
      <c r="S12">
        <v>8.82</v>
      </c>
      <c r="T12">
        <v>77.13</v>
      </c>
      <c r="U12">
        <v>14.09</v>
      </c>
      <c r="V12">
        <v>0</v>
      </c>
      <c r="W12">
        <v>13.09</v>
      </c>
      <c r="X12">
        <v>269</v>
      </c>
      <c r="Y12">
        <v>232</v>
      </c>
      <c r="Z12">
        <v>28134</v>
      </c>
      <c r="AA12">
        <v>595</v>
      </c>
    </row>
    <row r="13" spans="1:27" x14ac:dyDescent="0.25">
      <c r="A13" t="s">
        <v>27</v>
      </c>
      <c r="C13" t="s">
        <v>22</v>
      </c>
      <c r="D13">
        <v>82710</v>
      </c>
      <c r="E13">
        <v>14996</v>
      </c>
      <c r="F13">
        <v>135423</v>
      </c>
      <c r="G13">
        <v>2341130</v>
      </c>
      <c r="H13">
        <v>19854</v>
      </c>
      <c r="I13">
        <v>0.85</v>
      </c>
      <c r="J13">
        <v>9.92</v>
      </c>
      <c r="K13">
        <v>71.180000000000007</v>
      </c>
      <c r="L13">
        <v>12.41</v>
      </c>
      <c r="M13">
        <v>59</v>
      </c>
      <c r="N13">
        <v>17.29</v>
      </c>
      <c r="O13">
        <v>135415</v>
      </c>
      <c r="P13">
        <v>1872912</v>
      </c>
      <c r="Q13">
        <v>13086</v>
      </c>
      <c r="R13">
        <v>0.7</v>
      </c>
      <c r="S13">
        <v>7.93</v>
      </c>
      <c r="T13">
        <v>73.069999999999993</v>
      </c>
      <c r="U13">
        <v>15.96</v>
      </c>
      <c r="V13">
        <v>16</v>
      </c>
      <c r="W13">
        <v>13.83</v>
      </c>
      <c r="X13">
        <v>402</v>
      </c>
      <c r="Y13">
        <v>323</v>
      </c>
      <c r="Z13">
        <v>27715</v>
      </c>
      <c r="AA13">
        <v>730</v>
      </c>
    </row>
    <row r="14" spans="1:27" x14ac:dyDescent="0.25">
      <c r="A14" t="s">
        <v>27</v>
      </c>
      <c r="C14" t="s">
        <v>23</v>
      </c>
      <c r="D14">
        <v>36269</v>
      </c>
      <c r="E14">
        <v>6801</v>
      </c>
      <c r="F14">
        <v>63148</v>
      </c>
      <c r="G14">
        <v>1353810</v>
      </c>
      <c r="H14">
        <v>11170</v>
      </c>
      <c r="I14">
        <v>0.83</v>
      </c>
      <c r="J14">
        <v>12.29</v>
      </c>
      <c r="K14">
        <v>70.88</v>
      </c>
      <c r="L14">
        <v>14.16</v>
      </c>
      <c r="M14">
        <v>74</v>
      </c>
      <c r="N14">
        <v>21.44</v>
      </c>
      <c r="O14">
        <v>36604</v>
      </c>
      <c r="P14">
        <v>531359</v>
      </c>
      <c r="Q14">
        <v>4155</v>
      </c>
      <c r="R14">
        <v>0.78</v>
      </c>
      <c r="S14">
        <v>8.41</v>
      </c>
      <c r="T14">
        <v>78.14</v>
      </c>
      <c r="U14">
        <v>13.44</v>
      </c>
      <c r="V14">
        <v>21</v>
      </c>
      <c r="W14">
        <v>14.52</v>
      </c>
      <c r="X14">
        <v>268</v>
      </c>
      <c r="Y14">
        <v>233</v>
      </c>
      <c r="Z14">
        <v>11626</v>
      </c>
      <c r="AA14">
        <v>489</v>
      </c>
    </row>
    <row r="15" spans="1:27" x14ac:dyDescent="0.25">
      <c r="A15" t="s">
        <v>27</v>
      </c>
      <c r="C15" t="s">
        <v>24</v>
      </c>
      <c r="D15">
        <v>33</v>
      </c>
      <c r="E15">
        <v>15</v>
      </c>
      <c r="F15">
        <v>66</v>
      </c>
      <c r="G15">
        <v>1087</v>
      </c>
      <c r="H15">
        <v>50</v>
      </c>
      <c r="I15">
        <v>4.5999999999999996</v>
      </c>
      <c r="J15">
        <v>30.43</v>
      </c>
      <c r="K15">
        <v>69.7</v>
      </c>
      <c r="L15">
        <v>10.61</v>
      </c>
      <c r="M15">
        <v>1</v>
      </c>
      <c r="N15">
        <v>16.47</v>
      </c>
      <c r="O15">
        <v>46</v>
      </c>
      <c r="P15">
        <v>409</v>
      </c>
      <c r="Q15">
        <v>5</v>
      </c>
      <c r="R15">
        <v>1.22</v>
      </c>
      <c r="S15">
        <v>15.15</v>
      </c>
      <c r="T15">
        <v>71.739999999999995</v>
      </c>
      <c r="U15">
        <v>8.6999999999999993</v>
      </c>
      <c r="V15">
        <v>0</v>
      </c>
      <c r="W15">
        <v>8.89</v>
      </c>
      <c r="X15">
        <v>512</v>
      </c>
      <c r="Y15">
        <v>475</v>
      </c>
      <c r="Z15">
        <v>1829</v>
      </c>
      <c r="AA15">
        <v>183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1CC1-32E9-4C72-8332-1D97D017A44B}">
  <dimension ref="A1:L2035"/>
  <sheetViews>
    <sheetView topLeftCell="A4" workbookViewId="0">
      <selection activeCell="I17" sqref="I17"/>
    </sheetView>
  </sheetViews>
  <sheetFormatPr defaultColWidth="11.85546875" defaultRowHeight="15" x14ac:dyDescent="0.25"/>
  <cols>
    <col min="1" max="1" width="10.42578125" style="1" bestFit="1" customWidth="1"/>
    <col min="2" max="2" width="12" style="1" bestFit="1" customWidth="1"/>
    <col min="3" max="3" width="41.5703125" style="1" bestFit="1" customWidth="1"/>
    <col min="4" max="4" width="16.28515625" style="1" bestFit="1" customWidth="1"/>
    <col min="5" max="5" width="10.85546875" style="1" bestFit="1" customWidth="1"/>
    <col min="6" max="6" width="10.28515625" style="1" bestFit="1" customWidth="1"/>
    <col min="7" max="7" width="4.5703125" style="1" bestFit="1" customWidth="1"/>
    <col min="8" max="8" width="10.5703125" style="1" bestFit="1" customWidth="1"/>
    <col min="9" max="9" width="8.5703125" style="1" bestFit="1" customWidth="1"/>
    <col min="10" max="10" width="15.42578125" style="1" bestFit="1" customWidth="1"/>
    <col min="11" max="11" width="14.42578125" style="1" bestFit="1" customWidth="1"/>
    <col min="12" max="12" width="4.42578125" style="1" bestFit="1" customWidth="1"/>
    <col min="13" max="16384" width="11.85546875" style="1"/>
  </cols>
  <sheetData>
    <row r="1" spans="1:12" x14ac:dyDescent="0.25">
      <c r="A1" t="s">
        <v>31</v>
      </c>
      <c r="B1" t="s">
        <v>128</v>
      </c>
      <c r="C1" t="s">
        <v>129</v>
      </c>
      <c r="D1" t="s">
        <v>33</v>
      </c>
      <c r="E1" t="s">
        <v>34</v>
      </c>
      <c r="F1" t="s">
        <v>35</v>
      </c>
      <c r="G1" t="s">
        <v>36</v>
      </c>
      <c r="H1" t="s">
        <v>114</v>
      </c>
      <c r="I1" t="s">
        <v>115</v>
      </c>
      <c r="J1" t="s">
        <v>126</v>
      </c>
      <c r="K1" t="s">
        <v>127</v>
      </c>
      <c r="L1"/>
    </row>
    <row r="2" spans="1:12" x14ac:dyDescent="0.25">
      <c r="A2" s="3">
        <v>45474</v>
      </c>
      <c r="B2">
        <v>700786708</v>
      </c>
      <c r="C2" t="s">
        <v>106</v>
      </c>
      <c r="D2">
        <v>235</v>
      </c>
      <c r="E2">
        <v>235</v>
      </c>
      <c r="F2">
        <v>0</v>
      </c>
      <c r="G2">
        <v>0</v>
      </c>
      <c r="H2">
        <v>3</v>
      </c>
      <c r="I2">
        <v>3</v>
      </c>
      <c r="J2">
        <v>124</v>
      </c>
      <c r="K2">
        <v>13</v>
      </c>
      <c r="L2"/>
    </row>
    <row r="3" spans="1:12" x14ac:dyDescent="0.25">
      <c r="A3" s="3">
        <v>45474</v>
      </c>
      <c r="B3">
        <v>1363612778</v>
      </c>
      <c r="C3" t="s">
        <v>79</v>
      </c>
      <c r="D3">
        <v>191</v>
      </c>
      <c r="E3">
        <v>185</v>
      </c>
      <c r="F3">
        <v>0</v>
      </c>
      <c r="G3">
        <v>6</v>
      </c>
      <c r="H3">
        <v>3</v>
      </c>
      <c r="I3">
        <v>3</v>
      </c>
      <c r="J3">
        <v>102</v>
      </c>
      <c r="K3">
        <v>0</v>
      </c>
      <c r="L3"/>
    </row>
    <row r="4" spans="1:12" x14ac:dyDescent="0.25">
      <c r="A4" s="3">
        <v>45474</v>
      </c>
      <c r="B4">
        <v>4301768726</v>
      </c>
      <c r="C4" t="s">
        <v>42</v>
      </c>
      <c r="D4">
        <v>177</v>
      </c>
      <c r="E4">
        <v>175</v>
      </c>
      <c r="F4">
        <v>0</v>
      </c>
      <c r="G4">
        <v>2</v>
      </c>
      <c r="H4">
        <v>3</v>
      </c>
      <c r="I4">
        <v>3</v>
      </c>
      <c r="J4">
        <v>55</v>
      </c>
      <c r="K4">
        <v>4</v>
      </c>
      <c r="L4"/>
    </row>
    <row r="5" spans="1:12" x14ac:dyDescent="0.25">
      <c r="A5" s="3">
        <v>45474</v>
      </c>
      <c r="B5">
        <v>5343081711</v>
      </c>
      <c r="C5" t="s">
        <v>56</v>
      </c>
      <c r="D5">
        <v>203</v>
      </c>
      <c r="E5">
        <v>200</v>
      </c>
      <c r="F5">
        <v>3</v>
      </c>
      <c r="G5">
        <v>0</v>
      </c>
      <c r="H5">
        <v>0</v>
      </c>
      <c r="I5">
        <v>0</v>
      </c>
      <c r="J5">
        <v>201</v>
      </c>
      <c r="K5">
        <v>8</v>
      </c>
      <c r="L5"/>
    </row>
    <row r="6" spans="1:12" x14ac:dyDescent="0.25">
      <c r="A6" s="3">
        <v>45474</v>
      </c>
      <c r="B6">
        <v>5385807710</v>
      </c>
      <c r="C6" t="s">
        <v>80</v>
      </c>
      <c r="D6">
        <v>150</v>
      </c>
      <c r="E6">
        <v>149</v>
      </c>
      <c r="F6">
        <v>0</v>
      </c>
      <c r="G6">
        <v>1</v>
      </c>
      <c r="H6">
        <v>8</v>
      </c>
      <c r="I6">
        <v>8</v>
      </c>
      <c r="J6">
        <v>78</v>
      </c>
      <c r="K6">
        <v>4</v>
      </c>
      <c r="L6"/>
    </row>
    <row r="7" spans="1:12" x14ac:dyDescent="0.25">
      <c r="A7" s="3">
        <v>45474</v>
      </c>
      <c r="B7">
        <v>7353724463</v>
      </c>
      <c r="C7" t="s">
        <v>83</v>
      </c>
      <c r="D7">
        <v>168</v>
      </c>
      <c r="E7">
        <v>168</v>
      </c>
      <c r="F7">
        <v>0</v>
      </c>
      <c r="G7">
        <v>0</v>
      </c>
      <c r="H7">
        <v>4</v>
      </c>
      <c r="I7">
        <v>4</v>
      </c>
      <c r="J7">
        <v>159</v>
      </c>
      <c r="K7">
        <v>4</v>
      </c>
      <c r="L7"/>
    </row>
    <row r="8" spans="1:12" x14ac:dyDescent="0.25">
      <c r="A8" s="3">
        <v>45474</v>
      </c>
      <c r="B8">
        <v>7392333780</v>
      </c>
      <c r="C8" t="s">
        <v>57</v>
      </c>
      <c r="D8">
        <v>173</v>
      </c>
      <c r="E8">
        <v>162</v>
      </c>
      <c r="F8">
        <v>10</v>
      </c>
      <c r="G8">
        <v>1</v>
      </c>
      <c r="H8">
        <v>3</v>
      </c>
      <c r="I8">
        <v>1</v>
      </c>
      <c r="J8">
        <v>147</v>
      </c>
      <c r="K8">
        <v>1</v>
      </c>
      <c r="L8"/>
    </row>
    <row r="9" spans="1:12" x14ac:dyDescent="0.25">
      <c r="A9" s="3">
        <v>45474</v>
      </c>
      <c r="B9">
        <v>7790493736</v>
      </c>
      <c r="C9" t="s">
        <v>130</v>
      </c>
      <c r="D9">
        <v>164</v>
      </c>
      <c r="E9">
        <v>146</v>
      </c>
      <c r="F9">
        <v>18</v>
      </c>
      <c r="G9">
        <v>0</v>
      </c>
      <c r="H9">
        <v>2</v>
      </c>
      <c r="I9">
        <v>2</v>
      </c>
      <c r="J9">
        <v>82</v>
      </c>
      <c r="K9">
        <v>5</v>
      </c>
      <c r="L9"/>
    </row>
    <row r="10" spans="1:12" x14ac:dyDescent="0.25">
      <c r="A10" s="3">
        <v>45474</v>
      </c>
      <c r="B10">
        <v>8110014747</v>
      </c>
      <c r="C10" t="s">
        <v>48</v>
      </c>
      <c r="D10">
        <v>195</v>
      </c>
      <c r="E10">
        <v>195</v>
      </c>
      <c r="F10">
        <v>0</v>
      </c>
      <c r="G10">
        <v>0</v>
      </c>
      <c r="H10">
        <v>0</v>
      </c>
      <c r="I10">
        <v>0</v>
      </c>
      <c r="J10">
        <v>206</v>
      </c>
      <c r="K10">
        <v>4</v>
      </c>
      <c r="L10"/>
    </row>
    <row r="11" spans="1:12" x14ac:dyDescent="0.25">
      <c r="A11" s="3">
        <v>45474</v>
      </c>
      <c r="B11">
        <v>9121614776</v>
      </c>
      <c r="C11" t="s">
        <v>118</v>
      </c>
      <c r="D11">
        <v>140</v>
      </c>
      <c r="E11">
        <v>140</v>
      </c>
      <c r="F11">
        <v>0</v>
      </c>
      <c r="G11">
        <v>0</v>
      </c>
      <c r="H11">
        <v>2</v>
      </c>
      <c r="I11">
        <v>2</v>
      </c>
      <c r="J11">
        <v>155</v>
      </c>
      <c r="K11">
        <v>4</v>
      </c>
      <c r="L11"/>
    </row>
    <row r="12" spans="1:12" x14ac:dyDescent="0.25">
      <c r="A12" s="3">
        <v>45474</v>
      </c>
      <c r="B12">
        <v>9192135706</v>
      </c>
      <c r="C12" t="s">
        <v>119</v>
      </c>
      <c r="D12">
        <v>164</v>
      </c>
      <c r="E12">
        <v>164</v>
      </c>
      <c r="F12">
        <v>0</v>
      </c>
      <c r="G12">
        <v>0</v>
      </c>
      <c r="H12">
        <v>4</v>
      </c>
      <c r="I12">
        <v>4</v>
      </c>
      <c r="J12">
        <v>170</v>
      </c>
      <c r="K12">
        <v>4</v>
      </c>
      <c r="L12"/>
    </row>
    <row r="13" spans="1:12" x14ac:dyDescent="0.25">
      <c r="A13" s="3">
        <v>45474</v>
      </c>
      <c r="B13">
        <v>9330391745</v>
      </c>
      <c r="C13" t="s">
        <v>74</v>
      </c>
      <c r="D13">
        <v>118</v>
      </c>
      <c r="E13">
        <v>115</v>
      </c>
      <c r="F13">
        <v>0</v>
      </c>
      <c r="G13">
        <v>3</v>
      </c>
      <c r="H13">
        <v>1</v>
      </c>
      <c r="I13">
        <v>1</v>
      </c>
      <c r="J13">
        <v>109</v>
      </c>
      <c r="K13">
        <v>3</v>
      </c>
      <c r="L13"/>
    </row>
    <row r="14" spans="1:12" x14ac:dyDescent="0.25">
      <c r="A14" s="3">
        <v>45474</v>
      </c>
      <c r="B14">
        <v>9352778707</v>
      </c>
      <c r="C14" t="s">
        <v>37</v>
      </c>
      <c r="D14">
        <v>297</v>
      </c>
      <c r="E14">
        <v>194</v>
      </c>
      <c r="F14">
        <v>99</v>
      </c>
      <c r="G14">
        <v>4</v>
      </c>
      <c r="H14">
        <v>7</v>
      </c>
      <c r="I14">
        <v>6</v>
      </c>
      <c r="J14">
        <v>74</v>
      </c>
      <c r="K14">
        <v>32</v>
      </c>
      <c r="L14"/>
    </row>
    <row r="15" spans="1:12" x14ac:dyDescent="0.25">
      <c r="A15" s="3">
        <v>45474</v>
      </c>
      <c r="B15">
        <v>9487843779</v>
      </c>
      <c r="C15" t="s">
        <v>52</v>
      </c>
      <c r="D15">
        <v>150</v>
      </c>
      <c r="E15">
        <v>144</v>
      </c>
      <c r="F15">
        <v>4</v>
      </c>
      <c r="G15">
        <v>2</v>
      </c>
      <c r="H15">
        <v>6</v>
      </c>
      <c r="I15">
        <v>4</v>
      </c>
      <c r="J15">
        <v>123</v>
      </c>
      <c r="K15">
        <v>2</v>
      </c>
      <c r="L15"/>
    </row>
    <row r="16" spans="1:12" x14ac:dyDescent="0.25">
      <c r="A16" s="3">
        <v>45474</v>
      </c>
      <c r="B16">
        <v>9770502707</v>
      </c>
      <c r="C16" t="s">
        <v>55</v>
      </c>
      <c r="D16">
        <v>143</v>
      </c>
      <c r="E16">
        <v>119</v>
      </c>
      <c r="F16">
        <v>24</v>
      </c>
      <c r="G16">
        <v>0</v>
      </c>
      <c r="H16">
        <v>10</v>
      </c>
      <c r="I16">
        <v>10</v>
      </c>
      <c r="J16">
        <v>94</v>
      </c>
      <c r="K16">
        <v>8</v>
      </c>
      <c r="L16"/>
    </row>
    <row r="17" spans="1:12" x14ac:dyDescent="0.25">
      <c r="A17" s="3">
        <v>45474</v>
      </c>
      <c r="B17">
        <v>10330334727</v>
      </c>
      <c r="C17" t="s">
        <v>49</v>
      </c>
      <c r="D17">
        <v>182</v>
      </c>
      <c r="E17">
        <v>178</v>
      </c>
      <c r="F17">
        <v>4</v>
      </c>
      <c r="G17">
        <v>0</v>
      </c>
      <c r="H17">
        <v>3</v>
      </c>
      <c r="I17">
        <v>3</v>
      </c>
      <c r="J17">
        <v>176</v>
      </c>
      <c r="K17">
        <v>5</v>
      </c>
      <c r="L17"/>
    </row>
    <row r="18" spans="1:12" x14ac:dyDescent="0.25">
      <c r="A18" s="3">
        <v>45474</v>
      </c>
      <c r="B18">
        <v>10385719795</v>
      </c>
      <c r="C18" t="s">
        <v>44</v>
      </c>
      <c r="D18">
        <v>178</v>
      </c>
      <c r="E18">
        <v>177</v>
      </c>
      <c r="F18">
        <v>0</v>
      </c>
      <c r="G18">
        <v>1</v>
      </c>
      <c r="H18">
        <v>3</v>
      </c>
      <c r="I18">
        <v>2</v>
      </c>
      <c r="J18">
        <v>189</v>
      </c>
      <c r="K18">
        <v>7</v>
      </c>
      <c r="L18"/>
    </row>
    <row r="19" spans="1:12" x14ac:dyDescent="0.25">
      <c r="A19" s="3">
        <v>45474</v>
      </c>
      <c r="B19">
        <v>10463584724</v>
      </c>
      <c r="C19" t="s">
        <v>120</v>
      </c>
      <c r="D19">
        <v>111</v>
      </c>
      <c r="E19">
        <v>109</v>
      </c>
      <c r="F19">
        <v>0</v>
      </c>
      <c r="G19">
        <v>2</v>
      </c>
      <c r="H19">
        <v>2</v>
      </c>
      <c r="I19">
        <v>2</v>
      </c>
      <c r="J19">
        <v>108</v>
      </c>
      <c r="K19">
        <v>1</v>
      </c>
      <c r="L19"/>
    </row>
    <row r="20" spans="1:12" x14ac:dyDescent="0.25">
      <c r="A20" s="3">
        <v>45474</v>
      </c>
      <c r="B20">
        <v>10693066733</v>
      </c>
      <c r="C20" t="s">
        <v>131</v>
      </c>
      <c r="D20">
        <v>144</v>
      </c>
      <c r="E20">
        <v>111</v>
      </c>
      <c r="F20">
        <v>31</v>
      </c>
      <c r="G20">
        <v>2</v>
      </c>
      <c r="H20">
        <v>13</v>
      </c>
      <c r="I20">
        <v>10</v>
      </c>
      <c r="J20">
        <v>0</v>
      </c>
      <c r="K20">
        <v>0</v>
      </c>
      <c r="L20"/>
    </row>
    <row r="21" spans="1:12" x14ac:dyDescent="0.25">
      <c r="A21" s="3">
        <v>45474</v>
      </c>
      <c r="B21">
        <v>11459114710</v>
      </c>
      <c r="C21" t="s">
        <v>53</v>
      </c>
      <c r="D21">
        <v>99</v>
      </c>
      <c r="E21">
        <v>98</v>
      </c>
      <c r="F21">
        <v>0</v>
      </c>
      <c r="G21">
        <v>1</v>
      </c>
      <c r="H21">
        <v>6</v>
      </c>
      <c r="I21">
        <v>6</v>
      </c>
      <c r="J21">
        <v>111</v>
      </c>
      <c r="K21">
        <v>2</v>
      </c>
      <c r="L21"/>
    </row>
    <row r="22" spans="1:12" x14ac:dyDescent="0.25">
      <c r="A22" s="3">
        <v>45474</v>
      </c>
      <c r="B22">
        <v>11624446736</v>
      </c>
      <c r="C22" t="s">
        <v>70</v>
      </c>
      <c r="D22">
        <v>206</v>
      </c>
      <c r="E22">
        <v>206</v>
      </c>
      <c r="F22">
        <v>0</v>
      </c>
      <c r="G22">
        <v>0</v>
      </c>
      <c r="H22">
        <v>1</v>
      </c>
      <c r="I22">
        <v>1</v>
      </c>
      <c r="J22">
        <v>228</v>
      </c>
      <c r="K22">
        <v>4</v>
      </c>
      <c r="L22"/>
    </row>
    <row r="23" spans="1:12" x14ac:dyDescent="0.25">
      <c r="A23" s="3">
        <v>45474</v>
      </c>
      <c r="B23">
        <v>12178285759</v>
      </c>
      <c r="C23" t="s">
        <v>51</v>
      </c>
      <c r="D23">
        <v>168</v>
      </c>
      <c r="E23">
        <v>168</v>
      </c>
      <c r="F23">
        <v>0</v>
      </c>
      <c r="G23">
        <v>0</v>
      </c>
      <c r="H23">
        <v>4</v>
      </c>
      <c r="I23">
        <v>2</v>
      </c>
      <c r="J23">
        <v>178</v>
      </c>
      <c r="K23">
        <v>5</v>
      </c>
      <c r="L23"/>
    </row>
    <row r="24" spans="1:12" x14ac:dyDescent="0.25">
      <c r="A24" s="3">
        <v>45474</v>
      </c>
      <c r="B24">
        <v>12246797764</v>
      </c>
      <c r="C24" t="s">
        <v>65</v>
      </c>
      <c r="D24">
        <v>307</v>
      </c>
      <c r="E24">
        <v>257</v>
      </c>
      <c r="F24">
        <v>49</v>
      </c>
      <c r="G24">
        <v>1</v>
      </c>
      <c r="H24">
        <v>14</v>
      </c>
      <c r="I24">
        <v>10</v>
      </c>
      <c r="J24">
        <v>136</v>
      </c>
      <c r="K24">
        <v>5</v>
      </c>
      <c r="L24"/>
    </row>
    <row r="25" spans="1:12" x14ac:dyDescent="0.25">
      <c r="A25" s="3">
        <v>45474</v>
      </c>
      <c r="B25">
        <v>12653878771</v>
      </c>
      <c r="C25" t="s">
        <v>69</v>
      </c>
      <c r="D25">
        <v>159</v>
      </c>
      <c r="E25">
        <v>111</v>
      </c>
      <c r="F25">
        <v>45</v>
      </c>
      <c r="G25">
        <v>3</v>
      </c>
      <c r="H25">
        <v>12</v>
      </c>
      <c r="I25">
        <v>9</v>
      </c>
      <c r="J25">
        <v>124</v>
      </c>
      <c r="K25">
        <v>8</v>
      </c>
      <c r="L25"/>
    </row>
    <row r="26" spans="1:12" x14ac:dyDescent="0.25">
      <c r="A26" s="3">
        <v>45474</v>
      </c>
      <c r="B26">
        <v>12872256750</v>
      </c>
      <c r="C26" t="s">
        <v>45</v>
      </c>
      <c r="D26">
        <v>184</v>
      </c>
      <c r="E26">
        <v>134</v>
      </c>
      <c r="F26">
        <v>46</v>
      </c>
      <c r="G26">
        <v>4</v>
      </c>
      <c r="H26">
        <v>15</v>
      </c>
      <c r="I26">
        <v>15</v>
      </c>
      <c r="J26">
        <v>112</v>
      </c>
      <c r="K26">
        <v>13</v>
      </c>
      <c r="L26"/>
    </row>
    <row r="27" spans="1:12" x14ac:dyDescent="0.25">
      <c r="A27" s="3">
        <v>45474</v>
      </c>
      <c r="B27">
        <v>13018510780</v>
      </c>
      <c r="C27" t="s">
        <v>41</v>
      </c>
      <c r="D27">
        <v>251</v>
      </c>
      <c r="E27">
        <v>211</v>
      </c>
      <c r="F27">
        <v>40</v>
      </c>
      <c r="G27">
        <v>0</v>
      </c>
      <c r="H27">
        <v>6</v>
      </c>
      <c r="I27">
        <v>6</v>
      </c>
      <c r="J27">
        <v>120</v>
      </c>
      <c r="K27">
        <v>7</v>
      </c>
      <c r="L27"/>
    </row>
    <row r="28" spans="1:12" x14ac:dyDescent="0.25">
      <c r="A28" s="3">
        <v>45474</v>
      </c>
      <c r="B28">
        <v>13098248785</v>
      </c>
      <c r="C28" t="s">
        <v>64</v>
      </c>
      <c r="D28">
        <v>154</v>
      </c>
      <c r="E28">
        <v>154</v>
      </c>
      <c r="F28">
        <v>0</v>
      </c>
      <c r="G28">
        <v>0</v>
      </c>
      <c r="H28">
        <v>2</v>
      </c>
      <c r="I28">
        <v>2</v>
      </c>
      <c r="J28">
        <v>164</v>
      </c>
      <c r="K28">
        <v>2</v>
      </c>
      <c r="L28"/>
    </row>
    <row r="29" spans="1:12" x14ac:dyDescent="0.25">
      <c r="A29" s="3">
        <v>45474</v>
      </c>
      <c r="B29">
        <v>13180723793</v>
      </c>
      <c r="C29" t="s">
        <v>87</v>
      </c>
      <c r="D29">
        <v>178</v>
      </c>
      <c r="E29">
        <v>171</v>
      </c>
      <c r="F29">
        <v>0</v>
      </c>
      <c r="G29">
        <v>7</v>
      </c>
      <c r="H29">
        <v>2</v>
      </c>
      <c r="I29">
        <v>2</v>
      </c>
      <c r="J29">
        <v>196</v>
      </c>
      <c r="K29">
        <v>6</v>
      </c>
      <c r="L29"/>
    </row>
    <row r="30" spans="1:12" x14ac:dyDescent="0.25">
      <c r="A30" s="3">
        <v>45474</v>
      </c>
      <c r="B30">
        <v>13307420798</v>
      </c>
      <c r="C30" t="s">
        <v>95</v>
      </c>
      <c r="D30">
        <v>179</v>
      </c>
      <c r="E30">
        <v>166</v>
      </c>
      <c r="F30">
        <v>0</v>
      </c>
      <c r="G30">
        <v>13</v>
      </c>
      <c r="H30">
        <v>3</v>
      </c>
      <c r="I30">
        <v>3</v>
      </c>
      <c r="J30">
        <v>177</v>
      </c>
      <c r="K30">
        <v>6</v>
      </c>
      <c r="L30"/>
    </row>
    <row r="31" spans="1:12" x14ac:dyDescent="0.25">
      <c r="A31" s="3">
        <v>45474</v>
      </c>
      <c r="B31">
        <v>13352255792</v>
      </c>
      <c r="C31" t="s">
        <v>75</v>
      </c>
      <c r="D31">
        <v>226</v>
      </c>
      <c r="E31">
        <v>226</v>
      </c>
      <c r="F31">
        <v>0</v>
      </c>
      <c r="G31">
        <v>0</v>
      </c>
      <c r="H31">
        <v>2</v>
      </c>
      <c r="I31">
        <v>2</v>
      </c>
      <c r="J31">
        <v>177</v>
      </c>
      <c r="K31">
        <v>11</v>
      </c>
      <c r="L31"/>
    </row>
    <row r="32" spans="1:12" x14ac:dyDescent="0.25">
      <c r="A32" s="3">
        <v>45474</v>
      </c>
      <c r="B32">
        <v>13358328740</v>
      </c>
      <c r="C32" t="s">
        <v>132</v>
      </c>
      <c r="D32">
        <v>208</v>
      </c>
      <c r="E32">
        <v>172</v>
      </c>
      <c r="F32">
        <v>34</v>
      </c>
      <c r="G32">
        <v>2</v>
      </c>
      <c r="H32">
        <v>18</v>
      </c>
      <c r="I32">
        <v>16</v>
      </c>
      <c r="J32">
        <v>124</v>
      </c>
      <c r="K32">
        <v>4</v>
      </c>
      <c r="L32"/>
    </row>
    <row r="33" spans="1:12" x14ac:dyDescent="0.25">
      <c r="A33" s="3">
        <v>45474</v>
      </c>
      <c r="B33">
        <v>13734576784</v>
      </c>
      <c r="C33" t="s">
        <v>77</v>
      </c>
      <c r="D33">
        <v>187</v>
      </c>
      <c r="E33">
        <v>181</v>
      </c>
      <c r="F33">
        <v>5</v>
      </c>
      <c r="G33">
        <v>1</v>
      </c>
      <c r="H33">
        <v>4</v>
      </c>
      <c r="I33">
        <v>4</v>
      </c>
      <c r="J33">
        <v>192</v>
      </c>
      <c r="K33">
        <v>4</v>
      </c>
      <c r="L33"/>
    </row>
    <row r="34" spans="1:12" x14ac:dyDescent="0.25">
      <c r="A34" s="3">
        <v>45474</v>
      </c>
      <c r="B34">
        <v>14019475733</v>
      </c>
      <c r="C34" t="s">
        <v>96</v>
      </c>
      <c r="D34">
        <v>155</v>
      </c>
      <c r="E34">
        <v>148</v>
      </c>
      <c r="F34">
        <v>0</v>
      </c>
      <c r="G34">
        <v>7</v>
      </c>
      <c r="H34">
        <v>7</v>
      </c>
      <c r="I34">
        <v>7</v>
      </c>
      <c r="J34">
        <v>132</v>
      </c>
      <c r="K34">
        <v>7</v>
      </c>
      <c r="L34"/>
    </row>
    <row r="35" spans="1:12" x14ac:dyDescent="0.25">
      <c r="A35" s="3">
        <v>45474</v>
      </c>
      <c r="B35">
        <v>14128513784</v>
      </c>
      <c r="C35" t="s">
        <v>81</v>
      </c>
      <c r="D35">
        <v>114</v>
      </c>
      <c r="E35">
        <v>104</v>
      </c>
      <c r="F35">
        <v>0</v>
      </c>
      <c r="G35">
        <v>10</v>
      </c>
      <c r="H35">
        <v>2</v>
      </c>
      <c r="I35">
        <v>2</v>
      </c>
      <c r="J35">
        <v>103</v>
      </c>
      <c r="K35">
        <v>4</v>
      </c>
      <c r="L35"/>
    </row>
    <row r="36" spans="1:12" x14ac:dyDescent="0.25">
      <c r="A36" s="3">
        <v>45474</v>
      </c>
      <c r="B36">
        <v>14808938707</v>
      </c>
      <c r="C36" t="s">
        <v>72</v>
      </c>
      <c r="D36">
        <v>207</v>
      </c>
      <c r="E36">
        <v>171</v>
      </c>
      <c r="F36">
        <v>36</v>
      </c>
      <c r="G36">
        <v>0</v>
      </c>
      <c r="H36">
        <v>15</v>
      </c>
      <c r="I36">
        <v>15</v>
      </c>
      <c r="J36">
        <v>75</v>
      </c>
      <c r="K36">
        <v>7</v>
      </c>
      <c r="L36"/>
    </row>
    <row r="37" spans="1:12" x14ac:dyDescent="0.25">
      <c r="A37" s="3">
        <v>45474</v>
      </c>
      <c r="B37">
        <v>14887456760</v>
      </c>
      <c r="C37" t="s">
        <v>98</v>
      </c>
      <c r="D37">
        <v>148</v>
      </c>
      <c r="E37">
        <v>91</v>
      </c>
      <c r="F37">
        <v>55</v>
      </c>
      <c r="G37">
        <v>2</v>
      </c>
      <c r="H37">
        <v>6</v>
      </c>
      <c r="I37">
        <v>6</v>
      </c>
      <c r="J37">
        <v>109</v>
      </c>
      <c r="K37">
        <v>16</v>
      </c>
      <c r="L37"/>
    </row>
    <row r="38" spans="1:12" x14ac:dyDescent="0.25">
      <c r="A38" s="3">
        <v>45474</v>
      </c>
      <c r="B38">
        <v>14995991700</v>
      </c>
      <c r="C38" t="s">
        <v>47</v>
      </c>
      <c r="D38">
        <v>223</v>
      </c>
      <c r="E38">
        <v>150</v>
      </c>
      <c r="F38">
        <v>69</v>
      </c>
      <c r="G38">
        <v>4</v>
      </c>
      <c r="H38">
        <v>17</v>
      </c>
      <c r="I38">
        <v>15</v>
      </c>
      <c r="J38">
        <v>58</v>
      </c>
      <c r="K38">
        <v>29</v>
      </c>
      <c r="L38"/>
    </row>
    <row r="39" spans="1:12" x14ac:dyDescent="0.25">
      <c r="A39" s="3">
        <v>45474</v>
      </c>
      <c r="B39">
        <v>15448767770</v>
      </c>
      <c r="C39" t="s">
        <v>76</v>
      </c>
      <c r="D39">
        <v>129</v>
      </c>
      <c r="E39">
        <v>129</v>
      </c>
      <c r="F39">
        <v>0</v>
      </c>
      <c r="G39">
        <v>0</v>
      </c>
      <c r="H39">
        <v>5</v>
      </c>
      <c r="I39">
        <v>5</v>
      </c>
      <c r="J39">
        <v>120</v>
      </c>
      <c r="K39">
        <v>7</v>
      </c>
      <c r="L39"/>
    </row>
    <row r="40" spans="1:12" x14ac:dyDescent="0.25">
      <c r="A40" s="3">
        <v>45474</v>
      </c>
      <c r="B40">
        <v>15519532770</v>
      </c>
      <c r="C40" t="s">
        <v>68</v>
      </c>
      <c r="D40">
        <v>204</v>
      </c>
      <c r="E40">
        <v>199</v>
      </c>
      <c r="F40">
        <v>4</v>
      </c>
      <c r="G40">
        <v>1</v>
      </c>
      <c r="H40">
        <v>6</v>
      </c>
      <c r="I40">
        <v>6</v>
      </c>
      <c r="J40">
        <v>193</v>
      </c>
      <c r="K40">
        <v>3</v>
      </c>
      <c r="L40"/>
    </row>
    <row r="41" spans="1:12" x14ac:dyDescent="0.25">
      <c r="A41" s="3">
        <v>45474</v>
      </c>
      <c r="B41">
        <v>15566710751</v>
      </c>
      <c r="C41" t="s">
        <v>71</v>
      </c>
      <c r="D41">
        <v>153</v>
      </c>
      <c r="E41">
        <v>150</v>
      </c>
      <c r="F41">
        <v>2</v>
      </c>
      <c r="G41">
        <v>1</v>
      </c>
      <c r="H41">
        <v>2</v>
      </c>
      <c r="I41">
        <v>2</v>
      </c>
      <c r="J41">
        <v>145</v>
      </c>
      <c r="K41">
        <v>2</v>
      </c>
      <c r="L41"/>
    </row>
    <row r="42" spans="1:12" x14ac:dyDescent="0.25">
      <c r="A42" s="3">
        <v>45474</v>
      </c>
      <c r="B42">
        <v>15578521703</v>
      </c>
      <c r="C42" t="s">
        <v>82</v>
      </c>
      <c r="D42">
        <v>202</v>
      </c>
      <c r="E42">
        <v>168</v>
      </c>
      <c r="F42">
        <v>34</v>
      </c>
      <c r="G42">
        <v>0</v>
      </c>
      <c r="H42">
        <v>7</v>
      </c>
      <c r="I42">
        <v>4</v>
      </c>
      <c r="J42">
        <v>179</v>
      </c>
      <c r="K42">
        <v>17</v>
      </c>
      <c r="L42"/>
    </row>
    <row r="43" spans="1:12" x14ac:dyDescent="0.25">
      <c r="A43" s="3">
        <v>45474</v>
      </c>
      <c r="B43">
        <v>15695671744</v>
      </c>
      <c r="C43" t="s">
        <v>50</v>
      </c>
      <c r="D43">
        <v>168</v>
      </c>
      <c r="E43">
        <v>162</v>
      </c>
      <c r="F43">
        <v>5</v>
      </c>
      <c r="G43">
        <v>1</v>
      </c>
      <c r="H43">
        <v>4</v>
      </c>
      <c r="I43">
        <v>2</v>
      </c>
      <c r="J43">
        <v>181</v>
      </c>
      <c r="K43">
        <v>6</v>
      </c>
      <c r="L43"/>
    </row>
    <row r="44" spans="1:12" x14ac:dyDescent="0.25">
      <c r="A44" s="3">
        <v>45474</v>
      </c>
      <c r="B44">
        <v>15761081717</v>
      </c>
      <c r="C44" t="s">
        <v>94</v>
      </c>
      <c r="D44">
        <v>136</v>
      </c>
      <c r="E44">
        <v>124</v>
      </c>
      <c r="F44">
        <v>0</v>
      </c>
      <c r="G44">
        <v>12</v>
      </c>
      <c r="H44">
        <v>1</v>
      </c>
      <c r="I44">
        <v>1</v>
      </c>
      <c r="J44">
        <v>130</v>
      </c>
      <c r="K44">
        <v>13</v>
      </c>
      <c r="L44"/>
    </row>
    <row r="45" spans="1:12" x14ac:dyDescent="0.25">
      <c r="A45" s="3">
        <v>45474</v>
      </c>
      <c r="B45">
        <v>15960123746</v>
      </c>
      <c r="C45" t="s">
        <v>93</v>
      </c>
      <c r="D45">
        <v>208</v>
      </c>
      <c r="E45">
        <v>201</v>
      </c>
      <c r="F45">
        <v>0</v>
      </c>
      <c r="G45">
        <v>7</v>
      </c>
      <c r="H45">
        <v>5</v>
      </c>
      <c r="I45">
        <v>5</v>
      </c>
      <c r="J45">
        <v>188</v>
      </c>
      <c r="K45">
        <v>4</v>
      </c>
      <c r="L45"/>
    </row>
    <row r="46" spans="1:12" x14ac:dyDescent="0.25">
      <c r="A46" s="3">
        <v>45474</v>
      </c>
      <c r="B46">
        <v>16233842735</v>
      </c>
      <c r="C46" t="s">
        <v>46</v>
      </c>
      <c r="D46">
        <v>204</v>
      </c>
      <c r="E46">
        <v>194</v>
      </c>
      <c r="F46">
        <v>9</v>
      </c>
      <c r="G46">
        <v>1</v>
      </c>
      <c r="H46">
        <v>3</v>
      </c>
      <c r="I46">
        <v>2</v>
      </c>
      <c r="J46">
        <v>200</v>
      </c>
      <c r="K46">
        <v>3</v>
      </c>
      <c r="L46"/>
    </row>
    <row r="47" spans="1:12" x14ac:dyDescent="0.25">
      <c r="A47" s="3">
        <v>45474</v>
      </c>
      <c r="B47">
        <v>16305695776</v>
      </c>
      <c r="C47" t="s">
        <v>116</v>
      </c>
      <c r="D47">
        <v>179</v>
      </c>
      <c r="E47">
        <v>179</v>
      </c>
      <c r="F47">
        <v>0</v>
      </c>
      <c r="G47">
        <v>0</v>
      </c>
      <c r="H47">
        <v>1</v>
      </c>
      <c r="I47">
        <v>1</v>
      </c>
      <c r="J47">
        <v>178</v>
      </c>
      <c r="K47">
        <v>7</v>
      </c>
      <c r="L47"/>
    </row>
    <row r="48" spans="1:12" x14ac:dyDescent="0.25">
      <c r="A48" s="3">
        <v>45474</v>
      </c>
      <c r="B48">
        <v>16473594736</v>
      </c>
      <c r="C48" t="s">
        <v>89</v>
      </c>
      <c r="D48">
        <v>287</v>
      </c>
      <c r="E48">
        <v>239</v>
      </c>
      <c r="F48">
        <v>47</v>
      </c>
      <c r="G48">
        <v>1</v>
      </c>
      <c r="H48">
        <v>8</v>
      </c>
      <c r="I48">
        <v>8</v>
      </c>
      <c r="J48">
        <v>147</v>
      </c>
      <c r="K48">
        <v>12</v>
      </c>
      <c r="L48"/>
    </row>
    <row r="49" spans="1:12" x14ac:dyDescent="0.25">
      <c r="A49" s="3">
        <v>45474</v>
      </c>
      <c r="B49">
        <v>16512203798</v>
      </c>
      <c r="C49" t="s">
        <v>59</v>
      </c>
      <c r="D49">
        <v>191</v>
      </c>
      <c r="E49">
        <v>190</v>
      </c>
      <c r="F49">
        <v>0</v>
      </c>
      <c r="G49">
        <v>1</v>
      </c>
      <c r="H49">
        <v>3</v>
      </c>
      <c r="I49">
        <v>3</v>
      </c>
      <c r="J49">
        <v>188</v>
      </c>
      <c r="K49">
        <v>6</v>
      </c>
      <c r="L49"/>
    </row>
    <row r="50" spans="1:12" x14ac:dyDescent="0.25">
      <c r="A50" s="3">
        <v>45474</v>
      </c>
      <c r="B50">
        <v>17189175709</v>
      </c>
      <c r="C50" t="s">
        <v>97</v>
      </c>
      <c r="D50">
        <v>178</v>
      </c>
      <c r="E50">
        <v>173</v>
      </c>
      <c r="F50">
        <v>5</v>
      </c>
      <c r="G50">
        <v>0</v>
      </c>
      <c r="H50">
        <v>4</v>
      </c>
      <c r="I50">
        <v>4</v>
      </c>
      <c r="J50">
        <v>184</v>
      </c>
      <c r="K50">
        <v>7</v>
      </c>
      <c r="L50"/>
    </row>
    <row r="51" spans="1:12" x14ac:dyDescent="0.25">
      <c r="A51" s="3">
        <v>45474</v>
      </c>
      <c r="B51">
        <v>17355886797</v>
      </c>
      <c r="C51" t="s">
        <v>85</v>
      </c>
      <c r="D51">
        <v>226</v>
      </c>
      <c r="E51">
        <v>214</v>
      </c>
      <c r="F51">
        <v>0</v>
      </c>
      <c r="G51">
        <v>12</v>
      </c>
      <c r="H51">
        <v>6</v>
      </c>
      <c r="I51">
        <v>4</v>
      </c>
      <c r="J51">
        <v>233</v>
      </c>
      <c r="K51">
        <v>8</v>
      </c>
      <c r="L51"/>
    </row>
    <row r="52" spans="1:12" x14ac:dyDescent="0.25">
      <c r="A52" s="3">
        <v>45474</v>
      </c>
      <c r="B52">
        <v>17391201758</v>
      </c>
      <c r="C52" t="s">
        <v>39</v>
      </c>
      <c r="D52">
        <v>263</v>
      </c>
      <c r="E52">
        <v>233</v>
      </c>
      <c r="F52">
        <v>30</v>
      </c>
      <c r="G52">
        <v>0</v>
      </c>
      <c r="H52">
        <v>12</v>
      </c>
      <c r="I52">
        <v>11</v>
      </c>
      <c r="J52">
        <v>163</v>
      </c>
      <c r="K52">
        <v>14</v>
      </c>
      <c r="L52"/>
    </row>
    <row r="53" spans="1:12" x14ac:dyDescent="0.25">
      <c r="A53" s="3">
        <v>45474</v>
      </c>
      <c r="B53">
        <v>17441058716</v>
      </c>
      <c r="C53" t="s">
        <v>66</v>
      </c>
      <c r="D53">
        <v>156</v>
      </c>
      <c r="E53">
        <v>155</v>
      </c>
      <c r="F53">
        <v>0</v>
      </c>
      <c r="G53">
        <v>1</v>
      </c>
      <c r="H53">
        <v>1</v>
      </c>
      <c r="I53">
        <v>1</v>
      </c>
      <c r="J53">
        <v>159</v>
      </c>
      <c r="K53">
        <v>1</v>
      </c>
      <c r="L53"/>
    </row>
    <row r="54" spans="1:12" x14ac:dyDescent="0.25">
      <c r="A54" s="3">
        <v>45474</v>
      </c>
      <c r="B54">
        <v>17654279752</v>
      </c>
      <c r="C54" t="s">
        <v>67</v>
      </c>
      <c r="D54">
        <v>161</v>
      </c>
      <c r="E54">
        <v>161</v>
      </c>
      <c r="F54">
        <v>0</v>
      </c>
      <c r="G54">
        <v>0</v>
      </c>
      <c r="H54">
        <v>2</v>
      </c>
      <c r="I54">
        <v>2</v>
      </c>
      <c r="J54">
        <v>0</v>
      </c>
      <c r="K54">
        <v>0</v>
      </c>
      <c r="L54"/>
    </row>
    <row r="55" spans="1:12" x14ac:dyDescent="0.25">
      <c r="A55" s="3">
        <v>45474</v>
      </c>
      <c r="B55">
        <v>17690990770</v>
      </c>
      <c r="C55" t="s">
        <v>109</v>
      </c>
      <c r="D55">
        <v>179</v>
      </c>
      <c r="E55">
        <v>173</v>
      </c>
      <c r="F55">
        <v>5</v>
      </c>
      <c r="G55">
        <v>1</v>
      </c>
      <c r="H55">
        <v>1</v>
      </c>
      <c r="I55">
        <v>1</v>
      </c>
      <c r="J55">
        <v>33</v>
      </c>
      <c r="K55">
        <v>1</v>
      </c>
      <c r="L55"/>
    </row>
    <row r="56" spans="1:12" x14ac:dyDescent="0.25">
      <c r="A56" s="3">
        <v>45474</v>
      </c>
      <c r="B56">
        <v>17922355777</v>
      </c>
      <c r="C56" t="s">
        <v>60</v>
      </c>
      <c r="D56">
        <v>208</v>
      </c>
      <c r="E56">
        <v>203</v>
      </c>
      <c r="F56">
        <v>5</v>
      </c>
      <c r="G56">
        <v>0</v>
      </c>
      <c r="H56">
        <v>2</v>
      </c>
      <c r="I56">
        <v>2</v>
      </c>
      <c r="J56">
        <v>206</v>
      </c>
      <c r="K56">
        <v>5</v>
      </c>
      <c r="L56"/>
    </row>
    <row r="57" spans="1:12" x14ac:dyDescent="0.25">
      <c r="A57" s="3">
        <v>45474</v>
      </c>
      <c r="B57">
        <v>18326779741</v>
      </c>
      <c r="C57" t="s">
        <v>107</v>
      </c>
      <c r="D57">
        <v>157</v>
      </c>
      <c r="E57">
        <v>156</v>
      </c>
      <c r="F57">
        <v>0</v>
      </c>
      <c r="G57">
        <v>1</v>
      </c>
      <c r="H57">
        <v>6</v>
      </c>
      <c r="I57">
        <v>5</v>
      </c>
      <c r="J57">
        <v>179</v>
      </c>
      <c r="K57">
        <v>5</v>
      </c>
      <c r="L57"/>
    </row>
    <row r="58" spans="1:12" x14ac:dyDescent="0.25">
      <c r="A58" s="3">
        <v>45474</v>
      </c>
      <c r="B58">
        <v>18602833733</v>
      </c>
      <c r="C58" t="s">
        <v>117</v>
      </c>
      <c r="D58">
        <v>259</v>
      </c>
      <c r="E58">
        <v>257</v>
      </c>
      <c r="F58">
        <v>0</v>
      </c>
      <c r="G58">
        <v>2</v>
      </c>
      <c r="H58">
        <v>6</v>
      </c>
      <c r="I58">
        <v>6</v>
      </c>
      <c r="J58">
        <v>273</v>
      </c>
      <c r="K58">
        <v>7</v>
      </c>
      <c r="L58"/>
    </row>
    <row r="59" spans="1:12" x14ac:dyDescent="0.25">
      <c r="A59" s="3">
        <v>45474</v>
      </c>
      <c r="B59">
        <v>18921925783</v>
      </c>
      <c r="C59" t="s">
        <v>58</v>
      </c>
      <c r="D59">
        <v>188</v>
      </c>
      <c r="E59">
        <v>182</v>
      </c>
      <c r="F59">
        <v>6</v>
      </c>
      <c r="G59">
        <v>0</v>
      </c>
      <c r="H59">
        <v>2</v>
      </c>
      <c r="I59">
        <v>1</v>
      </c>
      <c r="J59">
        <v>155</v>
      </c>
      <c r="K59">
        <v>3</v>
      </c>
      <c r="L59"/>
    </row>
    <row r="60" spans="1:12" x14ac:dyDescent="0.25">
      <c r="A60" s="3">
        <v>45474</v>
      </c>
      <c r="B60">
        <v>19016124730</v>
      </c>
      <c r="C60" t="s">
        <v>73</v>
      </c>
      <c r="D60">
        <v>180</v>
      </c>
      <c r="E60">
        <v>179</v>
      </c>
      <c r="F60">
        <v>0</v>
      </c>
      <c r="G60">
        <v>1</v>
      </c>
      <c r="H60">
        <v>0</v>
      </c>
      <c r="I60">
        <v>0</v>
      </c>
      <c r="J60">
        <v>202</v>
      </c>
      <c r="K60">
        <v>7</v>
      </c>
      <c r="L60"/>
    </row>
    <row r="61" spans="1:12" x14ac:dyDescent="0.25">
      <c r="A61" s="3">
        <v>45474</v>
      </c>
      <c r="B61">
        <v>19765188730</v>
      </c>
      <c r="C61" t="s">
        <v>63</v>
      </c>
      <c r="D61">
        <v>209</v>
      </c>
      <c r="E61">
        <v>203</v>
      </c>
      <c r="F61">
        <v>6</v>
      </c>
      <c r="G61">
        <v>0</v>
      </c>
      <c r="H61">
        <v>2</v>
      </c>
      <c r="I61">
        <v>1</v>
      </c>
      <c r="J61">
        <v>211</v>
      </c>
      <c r="K61">
        <v>15</v>
      </c>
      <c r="L61"/>
    </row>
    <row r="62" spans="1:12" x14ac:dyDescent="0.25">
      <c r="A62" s="3">
        <v>45474</v>
      </c>
      <c r="B62">
        <v>20133948706</v>
      </c>
      <c r="C62" t="s">
        <v>90</v>
      </c>
      <c r="D62">
        <v>109</v>
      </c>
      <c r="E62">
        <v>109</v>
      </c>
      <c r="F62">
        <v>0</v>
      </c>
      <c r="G62">
        <v>0</v>
      </c>
      <c r="H62">
        <v>0</v>
      </c>
      <c r="I62">
        <v>0</v>
      </c>
      <c r="J62">
        <v>38</v>
      </c>
      <c r="K62">
        <v>17</v>
      </c>
      <c r="L62"/>
    </row>
    <row r="63" spans="1:12" x14ac:dyDescent="0.25">
      <c r="A63" s="3">
        <v>45474</v>
      </c>
      <c r="B63">
        <v>20584624751</v>
      </c>
      <c r="C63" t="s">
        <v>92</v>
      </c>
      <c r="D63">
        <v>209</v>
      </c>
      <c r="E63">
        <v>177</v>
      </c>
      <c r="F63">
        <v>32</v>
      </c>
      <c r="G63">
        <v>0</v>
      </c>
      <c r="H63">
        <v>8</v>
      </c>
      <c r="I63">
        <v>8</v>
      </c>
      <c r="J63">
        <v>167</v>
      </c>
      <c r="K63">
        <v>17</v>
      </c>
      <c r="L63"/>
    </row>
    <row r="64" spans="1:12" x14ac:dyDescent="0.25">
      <c r="A64" s="3">
        <v>45474</v>
      </c>
      <c r="B64">
        <v>21040328733</v>
      </c>
      <c r="C64" t="s">
        <v>86</v>
      </c>
      <c r="D64">
        <v>183</v>
      </c>
      <c r="E64">
        <v>143</v>
      </c>
      <c r="F64">
        <v>36</v>
      </c>
      <c r="G64">
        <v>4</v>
      </c>
      <c r="H64">
        <v>7</v>
      </c>
      <c r="I64">
        <v>7</v>
      </c>
      <c r="J64">
        <v>123</v>
      </c>
      <c r="K64">
        <v>11</v>
      </c>
      <c r="L64"/>
    </row>
    <row r="65" spans="1:12" x14ac:dyDescent="0.25">
      <c r="A65" s="3">
        <v>45474</v>
      </c>
      <c r="B65">
        <v>21086127773</v>
      </c>
      <c r="C65" t="s">
        <v>88</v>
      </c>
      <c r="D65">
        <v>103</v>
      </c>
      <c r="E65">
        <v>103</v>
      </c>
      <c r="F65">
        <v>0</v>
      </c>
      <c r="G65">
        <v>0</v>
      </c>
      <c r="H65">
        <v>0</v>
      </c>
      <c r="I65">
        <v>0</v>
      </c>
      <c r="J65">
        <v>51</v>
      </c>
      <c r="K65">
        <v>18</v>
      </c>
      <c r="L65"/>
    </row>
    <row r="66" spans="1:12" x14ac:dyDescent="0.25">
      <c r="A66" s="3">
        <v>45474</v>
      </c>
      <c r="B66">
        <v>22149595729</v>
      </c>
      <c r="C66" t="s">
        <v>84</v>
      </c>
      <c r="D66">
        <v>182</v>
      </c>
      <c r="E66">
        <v>153</v>
      </c>
      <c r="F66">
        <v>28</v>
      </c>
      <c r="G66">
        <v>1</v>
      </c>
      <c r="H66">
        <v>7</v>
      </c>
      <c r="I66">
        <v>6</v>
      </c>
      <c r="J66">
        <v>130</v>
      </c>
      <c r="K66">
        <v>18</v>
      </c>
      <c r="L66"/>
    </row>
    <row r="67" spans="1:12" x14ac:dyDescent="0.25">
      <c r="A67" s="3">
        <v>45474</v>
      </c>
      <c r="B67">
        <v>54804191704</v>
      </c>
      <c r="C67" t="s">
        <v>78</v>
      </c>
      <c r="D67">
        <v>143</v>
      </c>
      <c r="E67">
        <v>138</v>
      </c>
      <c r="F67">
        <v>0</v>
      </c>
      <c r="G67">
        <v>5</v>
      </c>
      <c r="H67">
        <v>4</v>
      </c>
      <c r="I67">
        <v>2</v>
      </c>
      <c r="J67">
        <v>144</v>
      </c>
      <c r="K67">
        <v>2</v>
      </c>
      <c r="L67"/>
    </row>
    <row r="68" spans="1:12" x14ac:dyDescent="0.25">
      <c r="A68" s="3">
        <v>45474</v>
      </c>
      <c r="B68">
        <v>59468637700</v>
      </c>
      <c r="C68" t="s">
        <v>61</v>
      </c>
      <c r="D68">
        <v>167</v>
      </c>
      <c r="E68">
        <v>108</v>
      </c>
      <c r="F68">
        <v>55</v>
      </c>
      <c r="G68">
        <v>4</v>
      </c>
      <c r="H68">
        <v>8</v>
      </c>
      <c r="I68">
        <v>8</v>
      </c>
      <c r="J68">
        <v>34</v>
      </c>
      <c r="K68">
        <v>5</v>
      </c>
      <c r="L68"/>
    </row>
    <row r="69" spans="1:12" x14ac:dyDescent="0.25">
      <c r="A69" s="3">
        <v>45474</v>
      </c>
      <c r="B69">
        <v>84950455753</v>
      </c>
      <c r="C69" t="s">
        <v>108</v>
      </c>
      <c r="D69">
        <v>279</v>
      </c>
      <c r="E69">
        <v>212</v>
      </c>
      <c r="F69">
        <v>64</v>
      </c>
      <c r="G69">
        <v>3</v>
      </c>
      <c r="H69">
        <v>17</v>
      </c>
      <c r="I69">
        <v>16</v>
      </c>
      <c r="J69">
        <v>156</v>
      </c>
      <c r="K69">
        <v>16</v>
      </c>
      <c r="L69"/>
    </row>
    <row r="70" spans="1:12" x14ac:dyDescent="0.25">
      <c r="A70" s="3">
        <v>45474</v>
      </c>
      <c r="B70">
        <v>88775909715</v>
      </c>
      <c r="C70" t="s">
        <v>62</v>
      </c>
      <c r="D70">
        <v>101</v>
      </c>
      <c r="E70">
        <v>89</v>
      </c>
      <c r="F70">
        <v>12</v>
      </c>
      <c r="G70">
        <v>0</v>
      </c>
      <c r="H70">
        <v>6</v>
      </c>
      <c r="I70">
        <v>3</v>
      </c>
      <c r="J70">
        <v>63</v>
      </c>
      <c r="K70">
        <v>3</v>
      </c>
      <c r="L70"/>
    </row>
    <row r="71" spans="1:12" x14ac:dyDescent="0.25">
      <c r="A71" s="3">
        <v>45474</v>
      </c>
      <c r="B71">
        <v>89282442772</v>
      </c>
      <c r="C71" t="s">
        <v>40</v>
      </c>
      <c r="D71">
        <v>251</v>
      </c>
      <c r="E71">
        <v>207</v>
      </c>
      <c r="F71">
        <v>43</v>
      </c>
      <c r="G71">
        <v>1</v>
      </c>
      <c r="H71">
        <v>6</v>
      </c>
      <c r="I71">
        <v>6</v>
      </c>
      <c r="J71">
        <v>116</v>
      </c>
      <c r="K71">
        <v>9</v>
      </c>
      <c r="L71"/>
    </row>
    <row r="72" spans="1:12" x14ac:dyDescent="0.25">
      <c r="A72" s="3">
        <v>45475</v>
      </c>
      <c r="B72">
        <v>700786708</v>
      </c>
      <c r="C72" t="s">
        <v>106</v>
      </c>
      <c r="D72">
        <v>90</v>
      </c>
      <c r="E72">
        <v>90</v>
      </c>
      <c r="F72">
        <v>0</v>
      </c>
      <c r="G72">
        <v>0</v>
      </c>
      <c r="H72">
        <v>1</v>
      </c>
      <c r="I72">
        <v>1</v>
      </c>
      <c r="J72">
        <v>73</v>
      </c>
      <c r="K72">
        <v>4</v>
      </c>
      <c r="L72"/>
    </row>
    <row r="73" spans="1:12" x14ac:dyDescent="0.25">
      <c r="A73" s="3">
        <v>45475</v>
      </c>
      <c r="B73">
        <v>1363612778</v>
      </c>
      <c r="C73" t="s">
        <v>79</v>
      </c>
      <c r="D73">
        <v>190</v>
      </c>
      <c r="E73">
        <v>180</v>
      </c>
      <c r="F73">
        <v>0</v>
      </c>
      <c r="G73">
        <v>10</v>
      </c>
      <c r="H73">
        <v>2</v>
      </c>
      <c r="I73">
        <v>2</v>
      </c>
      <c r="J73">
        <v>84</v>
      </c>
      <c r="K73">
        <v>2</v>
      </c>
      <c r="L73"/>
    </row>
    <row r="74" spans="1:12" x14ac:dyDescent="0.25">
      <c r="A74" s="3">
        <v>45475</v>
      </c>
      <c r="B74">
        <v>4301768726</v>
      </c>
      <c r="C74" t="s">
        <v>42</v>
      </c>
      <c r="D74">
        <v>133</v>
      </c>
      <c r="E74">
        <v>130</v>
      </c>
      <c r="F74">
        <v>0</v>
      </c>
      <c r="G74">
        <v>3</v>
      </c>
      <c r="H74">
        <v>3</v>
      </c>
      <c r="I74">
        <v>1</v>
      </c>
      <c r="J74">
        <v>38</v>
      </c>
      <c r="K74">
        <v>0</v>
      </c>
      <c r="L74"/>
    </row>
    <row r="75" spans="1:12" x14ac:dyDescent="0.25">
      <c r="A75" s="3">
        <v>45475</v>
      </c>
      <c r="B75">
        <v>5343081711</v>
      </c>
      <c r="C75" t="s">
        <v>56</v>
      </c>
      <c r="D75">
        <v>197</v>
      </c>
      <c r="E75">
        <v>164</v>
      </c>
      <c r="F75">
        <v>32</v>
      </c>
      <c r="G75">
        <v>1</v>
      </c>
      <c r="H75">
        <v>7</v>
      </c>
      <c r="I75">
        <v>4</v>
      </c>
      <c r="J75">
        <v>143</v>
      </c>
      <c r="K75">
        <v>9</v>
      </c>
      <c r="L75"/>
    </row>
    <row r="76" spans="1:12" x14ac:dyDescent="0.25">
      <c r="A76" s="3">
        <v>45475</v>
      </c>
      <c r="B76">
        <v>5385807710</v>
      </c>
      <c r="C76" t="s">
        <v>80</v>
      </c>
      <c r="D76">
        <v>121</v>
      </c>
      <c r="E76">
        <v>119</v>
      </c>
      <c r="F76">
        <v>0</v>
      </c>
      <c r="G76">
        <v>2</v>
      </c>
      <c r="H76">
        <v>5</v>
      </c>
      <c r="I76">
        <v>4</v>
      </c>
      <c r="J76">
        <v>59</v>
      </c>
      <c r="K76">
        <v>3</v>
      </c>
      <c r="L76"/>
    </row>
    <row r="77" spans="1:12" x14ac:dyDescent="0.25">
      <c r="A77" s="3">
        <v>45475</v>
      </c>
      <c r="B77">
        <v>6654698703</v>
      </c>
      <c r="C77" t="s">
        <v>99</v>
      </c>
      <c r="D77">
        <v>151</v>
      </c>
      <c r="E77">
        <v>145</v>
      </c>
      <c r="F77">
        <v>5</v>
      </c>
      <c r="G77">
        <v>1</v>
      </c>
      <c r="H77">
        <v>9</v>
      </c>
      <c r="I77">
        <v>9</v>
      </c>
      <c r="J77">
        <v>69</v>
      </c>
      <c r="K77">
        <v>15</v>
      </c>
      <c r="L77"/>
    </row>
    <row r="78" spans="1:12" x14ac:dyDescent="0.25">
      <c r="A78" s="3">
        <v>45475</v>
      </c>
      <c r="B78">
        <v>7353724463</v>
      </c>
      <c r="C78" t="s">
        <v>83</v>
      </c>
      <c r="D78">
        <v>136</v>
      </c>
      <c r="E78">
        <v>135</v>
      </c>
      <c r="F78">
        <v>0</v>
      </c>
      <c r="G78">
        <v>1</v>
      </c>
      <c r="H78">
        <v>7</v>
      </c>
      <c r="I78">
        <v>7</v>
      </c>
      <c r="J78">
        <v>135</v>
      </c>
      <c r="K78">
        <v>6</v>
      </c>
      <c r="L78"/>
    </row>
    <row r="79" spans="1:12" x14ac:dyDescent="0.25">
      <c r="A79" s="3">
        <v>45475</v>
      </c>
      <c r="B79">
        <v>7392333780</v>
      </c>
      <c r="C79" t="s">
        <v>57</v>
      </c>
      <c r="D79">
        <v>208</v>
      </c>
      <c r="E79">
        <v>166</v>
      </c>
      <c r="F79">
        <v>42</v>
      </c>
      <c r="G79">
        <v>0</v>
      </c>
      <c r="H79">
        <v>5</v>
      </c>
      <c r="I79">
        <v>5</v>
      </c>
      <c r="J79">
        <v>142</v>
      </c>
      <c r="K79">
        <v>9</v>
      </c>
      <c r="L79"/>
    </row>
    <row r="80" spans="1:12" x14ac:dyDescent="0.25">
      <c r="A80" s="3">
        <v>45475</v>
      </c>
      <c r="B80">
        <v>7790493736</v>
      </c>
      <c r="C80" t="s">
        <v>130</v>
      </c>
      <c r="D80">
        <v>71</v>
      </c>
      <c r="E80">
        <v>33</v>
      </c>
      <c r="F80">
        <v>38</v>
      </c>
      <c r="G80">
        <v>0</v>
      </c>
      <c r="H80">
        <v>11</v>
      </c>
      <c r="I80">
        <v>11</v>
      </c>
      <c r="J80">
        <v>40</v>
      </c>
      <c r="K80">
        <v>3</v>
      </c>
      <c r="L80"/>
    </row>
    <row r="81" spans="1:12" x14ac:dyDescent="0.25">
      <c r="A81" s="3">
        <v>45475</v>
      </c>
      <c r="B81">
        <v>8110014747</v>
      </c>
      <c r="C81" t="s">
        <v>48</v>
      </c>
      <c r="D81">
        <v>154</v>
      </c>
      <c r="E81">
        <v>154</v>
      </c>
      <c r="F81">
        <v>0</v>
      </c>
      <c r="G81">
        <v>0</v>
      </c>
      <c r="H81">
        <v>2</v>
      </c>
      <c r="I81">
        <v>2</v>
      </c>
      <c r="J81">
        <v>168</v>
      </c>
      <c r="K81">
        <v>7</v>
      </c>
      <c r="L81"/>
    </row>
    <row r="82" spans="1:12" x14ac:dyDescent="0.25">
      <c r="A82" s="3">
        <v>45475</v>
      </c>
      <c r="B82">
        <v>9121614776</v>
      </c>
      <c r="C82" t="s">
        <v>118</v>
      </c>
      <c r="D82">
        <v>146</v>
      </c>
      <c r="E82">
        <v>145</v>
      </c>
      <c r="F82">
        <v>0</v>
      </c>
      <c r="G82">
        <v>1</v>
      </c>
      <c r="H82">
        <v>3</v>
      </c>
      <c r="I82">
        <v>3</v>
      </c>
      <c r="J82">
        <v>163</v>
      </c>
      <c r="K82">
        <v>1</v>
      </c>
      <c r="L82"/>
    </row>
    <row r="83" spans="1:12" x14ac:dyDescent="0.25">
      <c r="A83" s="3">
        <v>45475</v>
      </c>
      <c r="B83">
        <v>9192135706</v>
      </c>
      <c r="C83" t="s">
        <v>119</v>
      </c>
      <c r="D83">
        <v>143</v>
      </c>
      <c r="E83">
        <v>143</v>
      </c>
      <c r="F83">
        <v>0</v>
      </c>
      <c r="G83">
        <v>0</v>
      </c>
      <c r="H83">
        <v>1</v>
      </c>
      <c r="I83">
        <v>1</v>
      </c>
      <c r="J83">
        <v>144</v>
      </c>
      <c r="K83">
        <v>3</v>
      </c>
      <c r="L83"/>
    </row>
    <row r="84" spans="1:12" x14ac:dyDescent="0.25">
      <c r="A84" s="3">
        <v>45475</v>
      </c>
      <c r="B84">
        <v>9330391745</v>
      </c>
      <c r="C84" t="s">
        <v>74</v>
      </c>
      <c r="D84">
        <v>128</v>
      </c>
      <c r="E84">
        <v>121</v>
      </c>
      <c r="F84">
        <v>0</v>
      </c>
      <c r="G84">
        <v>7</v>
      </c>
      <c r="H84">
        <v>1</v>
      </c>
      <c r="I84">
        <v>1</v>
      </c>
      <c r="J84">
        <v>114</v>
      </c>
      <c r="K84">
        <v>4</v>
      </c>
      <c r="L84"/>
    </row>
    <row r="85" spans="1:12" x14ac:dyDescent="0.25">
      <c r="A85" s="3">
        <v>45475</v>
      </c>
      <c r="B85">
        <v>9352778707</v>
      </c>
      <c r="C85" t="s">
        <v>37</v>
      </c>
      <c r="D85">
        <v>301</v>
      </c>
      <c r="E85">
        <v>293</v>
      </c>
      <c r="F85">
        <v>6</v>
      </c>
      <c r="G85">
        <v>2</v>
      </c>
      <c r="H85">
        <v>13</v>
      </c>
      <c r="I85">
        <v>8</v>
      </c>
      <c r="J85">
        <v>92</v>
      </c>
      <c r="K85">
        <v>25</v>
      </c>
      <c r="L85"/>
    </row>
    <row r="86" spans="1:12" x14ac:dyDescent="0.25">
      <c r="A86" s="3">
        <v>45475</v>
      </c>
      <c r="B86">
        <v>9487843779</v>
      </c>
      <c r="C86" t="s">
        <v>52</v>
      </c>
      <c r="D86">
        <v>190</v>
      </c>
      <c r="E86">
        <v>160</v>
      </c>
      <c r="F86">
        <v>30</v>
      </c>
      <c r="G86">
        <v>0</v>
      </c>
      <c r="H86">
        <v>9</v>
      </c>
      <c r="I86">
        <v>5</v>
      </c>
      <c r="J86">
        <v>147</v>
      </c>
      <c r="K86">
        <v>5</v>
      </c>
      <c r="L86"/>
    </row>
    <row r="87" spans="1:12" x14ac:dyDescent="0.25">
      <c r="A87" s="3">
        <v>45475</v>
      </c>
      <c r="B87">
        <v>9770502707</v>
      </c>
      <c r="C87" t="s">
        <v>55</v>
      </c>
      <c r="D87">
        <v>107</v>
      </c>
      <c r="E87">
        <v>54</v>
      </c>
      <c r="F87">
        <v>52</v>
      </c>
      <c r="G87">
        <v>1</v>
      </c>
      <c r="H87">
        <v>8</v>
      </c>
      <c r="I87">
        <v>8</v>
      </c>
      <c r="J87">
        <v>83</v>
      </c>
      <c r="K87">
        <v>12</v>
      </c>
      <c r="L87"/>
    </row>
    <row r="88" spans="1:12" x14ac:dyDescent="0.25">
      <c r="A88" s="3">
        <v>45475</v>
      </c>
      <c r="B88">
        <v>10330334727</v>
      </c>
      <c r="C88" t="s">
        <v>49</v>
      </c>
      <c r="D88">
        <v>183</v>
      </c>
      <c r="E88">
        <v>151</v>
      </c>
      <c r="F88">
        <v>31</v>
      </c>
      <c r="G88">
        <v>1</v>
      </c>
      <c r="H88">
        <v>7</v>
      </c>
      <c r="I88">
        <v>5</v>
      </c>
      <c r="J88">
        <v>176</v>
      </c>
      <c r="K88">
        <v>7</v>
      </c>
      <c r="L88"/>
    </row>
    <row r="89" spans="1:12" x14ac:dyDescent="0.25">
      <c r="A89" s="3">
        <v>45475</v>
      </c>
      <c r="B89">
        <v>10385719795</v>
      </c>
      <c r="C89" t="s">
        <v>44</v>
      </c>
      <c r="D89">
        <v>111</v>
      </c>
      <c r="E89">
        <v>110</v>
      </c>
      <c r="F89">
        <v>0</v>
      </c>
      <c r="G89">
        <v>1</v>
      </c>
      <c r="H89">
        <v>4</v>
      </c>
      <c r="I89">
        <v>4</v>
      </c>
      <c r="J89">
        <v>127</v>
      </c>
      <c r="K89">
        <v>2</v>
      </c>
      <c r="L89"/>
    </row>
    <row r="90" spans="1:12" x14ac:dyDescent="0.25">
      <c r="A90" s="3">
        <v>45475</v>
      </c>
      <c r="B90">
        <v>10463584724</v>
      </c>
      <c r="C90" t="s">
        <v>120</v>
      </c>
      <c r="D90">
        <v>167</v>
      </c>
      <c r="E90">
        <v>167</v>
      </c>
      <c r="F90">
        <v>0</v>
      </c>
      <c r="G90">
        <v>0</v>
      </c>
      <c r="H90">
        <v>9</v>
      </c>
      <c r="I90">
        <v>9</v>
      </c>
      <c r="J90">
        <v>174</v>
      </c>
      <c r="K90">
        <v>1</v>
      </c>
      <c r="L90"/>
    </row>
    <row r="91" spans="1:12" x14ac:dyDescent="0.25">
      <c r="A91" s="3">
        <v>45475</v>
      </c>
      <c r="B91">
        <v>10693066733</v>
      </c>
      <c r="C91" t="s">
        <v>131</v>
      </c>
      <c r="D91">
        <v>176</v>
      </c>
      <c r="E91">
        <v>168</v>
      </c>
      <c r="F91">
        <v>7</v>
      </c>
      <c r="G91">
        <v>1</v>
      </c>
      <c r="H91">
        <v>19</v>
      </c>
      <c r="I91">
        <v>15</v>
      </c>
      <c r="J91">
        <v>0</v>
      </c>
      <c r="K91">
        <v>0</v>
      </c>
      <c r="L91"/>
    </row>
    <row r="92" spans="1:12" x14ac:dyDescent="0.25">
      <c r="A92" s="3">
        <v>45475</v>
      </c>
      <c r="B92">
        <v>11459114710</v>
      </c>
      <c r="C92" t="s">
        <v>53</v>
      </c>
      <c r="D92">
        <v>99</v>
      </c>
      <c r="E92">
        <v>98</v>
      </c>
      <c r="F92">
        <v>0</v>
      </c>
      <c r="G92">
        <v>1</v>
      </c>
      <c r="H92">
        <v>2</v>
      </c>
      <c r="I92">
        <v>2</v>
      </c>
      <c r="J92">
        <v>115</v>
      </c>
      <c r="K92">
        <v>5</v>
      </c>
      <c r="L92"/>
    </row>
    <row r="93" spans="1:12" x14ac:dyDescent="0.25">
      <c r="A93" s="3">
        <v>45475</v>
      </c>
      <c r="B93">
        <v>11624446736</v>
      </c>
      <c r="C93" t="s">
        <v>70</v>
      </c>
      <c r="D93">
        <v>155</v>
      </c>
      <c r="E93">
        <v>153</v>
      </c>
      <c r="F93">
        <v>0</v>
      </c>
      <c r="G93">
        <v>2</v>
      </c>
      <c r="H93">
        <v>0</v>
      </c>
      <c r="I93">
        <v>0</v>
      </c>
      <c r="J93">
        <v>159</v>
      </c>
      <c r="K93">
        <v>0</v>
      </c>
      <c r="L93"/>
    </row>
    <row r="94" spans="1:12" x14ac:dyDescent="0.25">
      <c r="A94" s="3">
        <v>45475</v>
      </c>
      <c r="B94">
        <v>12178285759</v>
      </c>
      <c r="C94" t="s">
        <v>51</v>
      </c>
      <c r="D94">
        <v>139</v>
      </c>
      <c r="E94">
        <v>138</v>
      </c>
      <c r="F94">
        <v>0</v>
      </c>
      <c r="G94">
        <v>1</v>
      </c>
      <c r="H94">
        <v>3</v>
      </c>
      <c r="I94">
        <v>3</v>
      </c>
      <c r="J94">
        <v>142</v>
      </c>
      <c r="K94">
        <v>3</v>
      </c>
      <c r="L94"/>
    </row>
    <row r="95" spans="1:12" x14ac:dyDescent="0.25">
      <c r="A95" s="3">
        <v>45475</v>
      </c>
      <c r="B95">
        <v>12246797764</v>
      </c>
      <c r="C95" t="s">
        <v>65</v>
      </c>
      <c r="D95">
        <v>179</v>
      </c>
      <c r="E95">
        <v>104</v>
      </c>
      <c r="F95">
        <v>75</v>
      </c>
      <c r="G95">
        <v>0</v>
      </c>
      <c r="H95">
        <v>12</v>
      </c>
      <c r="I95">
        <v>10</v>
      </c>
      <c r="J95">
        <v>87</v>
      </c>
      <c r="K95">
        <v>8</v>
      </c>
      <c r="L95"/>
    </row>
    <row r="96" spans="1:12" x14ac:dyDescent="0.25">
      <c r="A96" s="3">
        <v>45475</v>
      </c>
      <c r="B96">
        <v>12653878771</v>
      </c>
      <c r="C96" t="s">
        <v>69</v>
      </c>
      <c r="D96">
        <v>204</v>
      </c>
      <c r="E96">
        <v>201</v>
      </c>
      <c r="F96">
        <v>0</v>
      </c>
      <c r="G96">
        <v>3</v>
      </c>
      <c r="H96">
        <v>13</v>
      </c>
      <c r="I96">
        <v>10</v>
      </c>
      <c r="J96">
        <v>130</v>
      </c>
      <c r="K96">
        <v>8</v>
      </c>
      <c r="L96"/>
    </row>
    <row r="97" spans="1:12" x14ac:dyDescent="0.25">
      <c r="A97" s="3">
        <v>45475</v>
      </c>
      <c r="B97">
        <v>12872256750</v>
      </c>
      <c r="C97" t="s">
        <v>45</v>
      </c>
      <c r="D97">
        <v>191</v>
      </c>
      <c r="E97">
        <v>185</v>
      </c>
      <c r="F97">
        <v>3</v>
      </c>
      <c r="G97">
        <v>3</v>
      </c>
      <c r="H97">
        <v>15</v>
      </c>
      <c r="I97">
        <v>9</v>
      </c>
      <c r="J97">
        <v>124</v>
      </c>
      <c r="K97">
        <v>10</v>
      </c>
      <c r="L97"/>
    </row>
    <row r="98" spans="1:12" x14ac:dyDescent="0.25">
      <c r="A98" s="3">
        <v>45475</v>
      </c>
      <c r="B98">
        <v>13018510780</v>
      </c>
      <c r="C98" t="s">
        <v>41</v>
      </c>
      <c r="D98">
        <v>175</v>
      </c>
      <c r="E98">
        <v>87</v>
      </c>
      <c r="F98">
        <v>85</v>
      </c>
      <c r="G98">
        <v>3</v>
      </c>
      <c r="H98">
        <v>7</v>
      </c>
      <c r="I98">
        <v>6</v>
      </c>
      <c r="J98">
        <v>87</v>
      </c>
      <c r="K98">
        <v>9</v>
      </c>
      <c r="L98"/>
    </row>
    <row r="99" spans="1:12" x14ac:dyDescent="0.25">
      <c r="A99" s="3">
        <v>45475</v>
      </c>
      <c r="B99">
        <v>13098248785</v>
      </c>
      <c r="C99" t="s">
        <v>64</v>
      </c>
      <c r="D99">
        <v>142</v>
      </c>
      <c r="E99">
        <v>142</v>
      </c>
      <c r="F99">
        <v>0</v>
      </c>
      <c r="G99">
        <v>0</v>
      </c>
      <c r="H99">
        <v>2</v>
      </c>
      <c r="I99">
        <v>2</v>
      </c>
      <c r="J99">
        <v>149</v>
      </c>
      <c r="K99">
        <v>1</v>
      </c>
      <c r="L99"/>
    </row>
    <row r="100" spans="1:12" x14ac:dyDescent="0.25">
      <c r="A100" s="3">
        <v>45475</v>
      </c>
      <c r="B100">
        <v>13180723793</v>
      </c>
      <c r="C100" t="s">
        <v>87</v>
      </c>
      <c r="D100">
        <v>166</v>
      </c>
      <c r="E100">
        <v>156</v>
      </c>
      <c r="F100">
        <v>0</v>
      </c>
      <c r="G100">
        <v>10</v>
      </c>
      <c r="H100">
        <v>5</v>
      </c>
      <c r="I100">
        <v>3</v>
      </c>
      <c r="J100">
        <v>178</v>
      </c>
      <c r="K100">
        <v>5</v>
      </c>
      <c r="L100"/>
    </row>
    <row r="101" spans="1:12" x14ac:dyDescent="0.25">
      <c r="A101" s="3">
        <v>45475</v>
      </c>
      <c r="B101">
        <v>13307420798</v>
      </c>
      <c r="C101" t="s">
        <v>95</v>
      </c>
      <c r="D101">
        <v>185</v>
      </c>
      <c r="E101">
        <v>178</v>
      </c>
      <c r="F101">
        <v>0</v>
      </c>
      <c r="G101">
        <v>7</v>
      </c>
      <c r="H101">
        <v>3</v>
      </c>
      <c r="I101">
        <v>3</v>
      </c>
      <c r="J101">
        <v>160</v>
      </c>
      <c r="K101">
        <v>4</v>
      </c>
      <c r="L101"/>
    </row>
    <row r="102" spans="1:12" x14ac:dyDescent="0.25">
      <c r="A102" s="3">
        <v>45475</v>
      </c>
      <c r="B102">
        <v>13352255792</v>
      </c>
      <c r="C102" t="s">
        <v>75</v>
      </c>
      <c r="D102">
        <v>102</v>
      </c>
      <c r="E102">
        <v>102</v>
      </c>
      <c r="F102">
        <v>0</v>
      </c>
      <c r="G102">
        <v>0</v>
      </c>
      <c r="H102">
        <v>1</v>
      </c>
      <c r="I102">
        <v>1</v>
      </c>
      <c r="J102">
        <v>79</v>
      </c>
      <c r="K102">
        <v>0</v>
      </c>
      <c r="L102"/>
    </row>
    <row r="103" spans="1:12" x14ac:dyDescent="0.25">
      <c r="A103" s="3">
        <v>45475</v>
      </c>
      <c r="B103">
        <v>13358328740</v>
      </c>
      <c r="C103" t="s">
        <v>132</v>
      </c>
      <c r="D103">
        <v>162</v>
      </c>
      <c r="E103">
        <v>82</v>
      </c>
      <c r="F103">
        <v>80</v>
      </c>
      <c r="G103">
        <v>0</v>
      </c>
      <c r="H103">
        <v>14</v>
      </c>
      <c r="I103">
        <v>12</v>
      </c>
      <c r="J103">
        <v>83</v>
      </c>
      <c r="K103">
        <v>4</v>
      </c>
      <c r="L103"/>
    </row>
    <row r="104" spans="1:12" x14ac:dyDescent="0.25">
      <c r="A104" s="3">
        <v>45475</v>
      </c>
      <c r="B104">
        <v>13734576784</v>
      </c>
      <c r="C104" t="s">
        <v>77</v>
      </c>
      <c r="D104">
        <v>163</v>
      </c>
      <c r="E104">
        <v>137</v>
      </c>
      <c r="F104">
        <v>26</v>
      </c>
      <c r="G104">
        <v>0</v>
      </c>
      <c r="H104">
        <v>10</v>
      </c>
      <c r="I104">
        <v>7</v>
      </c>
      <c r="J104">
        <v>159</v>
      </c>
      <c r="K104">
        <v>6</v>
      </c>
      <c r="L104"/>
    </row>
    <row r="105" spans="1:12" x14ac:dyDescent="0.25">
      <c r="A105" s="3">
        <v>45475</v>
      </c>
      <c r="B105">
        <v>14019475733</v>
      </c>
      <c r="C105" t="s">
        <v>96</v>
      </c>
      <c r="D105">
        <v>155</v>
      </c>
      <c r="E105">
        <v>144</v>
      </c>
      <c r="F105">
        <v>0</v>
      </c>
      <c r="G105">
        <v>11</v>
      </c>
      <c r="H105">
        <v>2</v>
      </c>
      <c r="I105">
        <v>2</v>
      </c>
      <c r="J105">
        <v>125</v>
      </c>
      <c r="K105">
        <v>4</v>
      </c>
      <c r="L105"/>
    </row>
    <row r="106" spans="1:12" x14ac:dyDescent="0.25">
      <c r="A106" s="3">
        <v>45475</v>
      </c>
      <c r="B106">
        <v>14128513784</v>
      </c>
      <c r="C106" t="s">
        <v>81</v>
      </c>
      <c r="D106">
        <v>160</v>
      </c>
      <c r="E106">
        <v>152</v>
      </c>
      <c r="F106">
        <v>0</v>
      </c>
      <c r="G106">
        <v>8</v>
      </c>
      <c r="H106">
        <v>4</v>
      </c>
      <c r="I106">
        <v>4</v>
      </c>
      <c r="J106">
        <v>126</v>
      </c>
      <c r="K106">
        <v>4</v>
      </c>
      <c r="L106"/>
    </row>
    <row r="107" spans="1:12" x14ac:dyDescent="0.25">
      <c r="A107" s="3">
        <v>45475</v>
      </c>
      <c r="B107">
        <v>14373773785</v>
      </c>
      <c r="C107" t="s">
        <v>101</v>
      </c>
      <c r="D107">
        <v>192</v>
      </c>
      <c r="E107">
        <v>190</v>
      </c>
      <c r="F107">
        <v>0</v>
      </c>
      <c r="G107">
        <v>2</v>
      </c>
      <c r="H107">
        <v>3</v>
      </c>
      <c r="I107">
        <v>2</v>
      </c>
      <c r="J107">
        <v>169</v>
      </c>
      <c r="K107">
        <v>6</v>
      </c>
      <c r="L107"/>
    </row>
    <row r="108" spans="1:12" x14ac:dyDescent="0.25">
      <c r="A108" s="3">
        <v>45475</v>
      </c>
      <c r="B108">
        <v>14644032794</v>
      </c>
      <c r="C108" t="s">
        <v>100</v>
      </c>
      <c r="D108">
        <v>204</v>
      </c>
      <c r="E108">
        <v>202</v>
      </c>
      <c r="F108">
        <v>0</v>
      </c>
      <c r="G108">
        <v>2</v>
      </c>
      <c r="H108">
        <v>3</v>
      </c>
      <c r="I108">
        <v>3</v>
      </c>
      <c r="J108">
        <v>198</v>
      </c>
      <c r="K108">
        <v>2</v>
      </c>
      <c r="L108"/>
    </row>
    <row r="109" spans="1:12" x14ac:dyDescent="0.25">
      <c r="A109" s="3">
        <v>45475</v>
      </c>
      <c r="B109">
        <v>14808938707</v>
      </c>
      <c r="C109" t="s">
        <v>72</v>
      </c>
      <c r="D109">
        <v>151</v>
      </c>
      <c r="E109">
        <v>81</v>
      </c>
      <c r="F109">
        <v>67</v>
      </c>
      <c r="G109">
        <v>3</v>
      </c>
      <c r="H109">
        <v>11</v>
      </c>
      <c r="I109">
        <v>6</v>
      </c>
      <c r="J109">
        <v>68</v>
      </c>
      <c r="K109">
        <v>9</v>
      </c>
      <c r="L109"/>
    </row>
    <row r="110" spans="1:12" x14ac:dyDescent="0.25">
      <c r="A110" s="3">
        <v>45475</v>
      </c>
      <c r="B110">
        <v>14995991700</v>
      </c>
      <c r="C110" t="s">
        <v>47</v>
      </c>
      <c r="D110">
        <v>264</v>
      </c>
      <c r="E110">
        <v>252</v>
      </c>
      <c r="F110">
        <v>7</v>
      </c>
      <c r="G110">
        <v>5</v>
      </c>
      <c r="H110">
        <v>22</v>
      </c>
      <c r="I110">
        <v>19</v>
      </c>
      <c r="J110">
        <v>66</v>
      </c>
      <c r="K110">
        <v>22</v>
      </c>
      <c r="L110"/>
    </row>
    <row r="111" spans="1:12" x14ac:dyDescent="0.25">
      <c r="A111" s="3">
        <v>45475</v>
      </c>
      <c r="B111">
        <v>15448767770</v>
      </c>
      <c r="C111" t="s">
        <v>76</v>
      </c>
      <c r="D111">
        <v>138</v>
      </c>
      <c r="E111">
        <v>136</v>
      </c>
      <c r="F111">
        <v>0</v>
      </c>
      <c r="G111">
        <v>2</v>
      </c>
      <c r="H111">
        <v>2</v>
      </c>
      <c r="I111">
        <v>0</v>
      </c>
      <c r="J111">
        <v>126</v>
      </c>
      <c r="K111">
        <v>6</v>
      </c>
      <c r="L111"/>
    </row>
    <row r="112" spans="1:12" x14ac:dyDescent="0.25">
      <c r="A112" s="3">
        <v>45475</v>
      </c>
      <c r="B112">
        <v>15519532770</v>
      </c>
      <c r="C112" t="s">
        <v>68</v>
      </c>
      <c r="D112">
        <v>164</v>
      </c>
      <c r="E112">
        <v>139</v>
      </c>
      <c r="F112">
        <v>25</v>
      </c>
      <c r="G112">
        <v>0</v>
      </c>
      <c r="H112">
        <v>5</v>
      </c>
      <c r="I112">
        <v>5</v>
      </c>
      <c r="J112">
        <v>132</v>
      </c>
      <c r="K112">
        <v>5</v>
      </c>
      <c r="L112"/>
    </row>
    <row r="113" spans="1:12" x14ac:dyDescent="0.25">
      <c r="A113" s="3">
        <v>45475</v>
      </c>
      <c r="B113">
        <v>15566710751</v>
      </c>
      <c r="C113" t="s">
        <v>71</v>
      </c>
      <c r="D113">
        <v>260</v>
      </c>
      <c r="E113">
        <v>220</v>
      </c>
      <c r="F113">
        <v>39</v>
      </c>
      <c r="G113">
        <v>1</v>
      </c>
      <c r="H113">
        <v>1</v>
      </c>
      <c r="I113">
        <v>1</v>
      </c>
      <c r="J113">
        <v>229</v>
      </c>
      <c r="K113">
        <v>4</v>
      </c>
      <c r="L113"/>
    </row>
    <row r="114" spans="1:12" x14ac:dyDescent="0.25">
      <c r="A114" s="3">
        <v>45475</v>
      </c>
      <c r="B114">
        <v>15695671744</v>
      </c>
      <c r="C114" t="s">
        <v>50</v>
      </c>
      <c r="D114">
        <v>183</v>
      </c>
      <c r="E114">
        <v>144</v>
      </c>
      <c r="F114">
        <v>39</v>
      </c>
      <c r="G114">
        <v>0</v>
      </c>
      <c r="H114">
        <v>6</v>
      </c>
      <c r="I114">
        <v>4</v>
      </c>
      <c r="J114">
        <v>171</v>
      </c>
      <c r="K114">
        <v>17</v>
      </c>
      <c r="L114"/>
    </row>
    <row r="115" spans="1:12" x14ac:dyDescent="0.25">
      <c r="A115" s="3">
        <v>45475</v>
      </c>
      <c r="B115">
        <v>15761081717</v>
      </c>
      <c r="C115" t="s">
        <v>94</v>
      </c>
      <c r="D115">
        <v>134</v>
      </c>
      <c r="E115">
        <v>129</v>
      </c>
      <c r="F115">
        <v>0</v>
      </c>
      <c r="G115">
        <v>5</v>
      </c>
      <c r="H115">
        <v>0</v>
      </c>
      <c r="I115">
        <v>0</v>
      </c>
      <c r="J115">
        <v>123</v>
      </c>
      <c r="K115">
        <v>5</v>
      </c>
      <c r="L115"/>
    </row>
    <row r="116" spans="1:12" x14ac:dyDescent="0.25">
      <c r="A116" s="3">
        <v>45475</v>
      </c>
      <c r="B116">
        <v>15960123746</v>
      </c>
      <c r="C116" t="s">
        <v>93</v>
      </c>
      <c r="D116">
        <v>169</v>
      </c>
      <c r="E116">
        <v>159</v>
      </c>
      <c r="F116">
        <v>0</v>
      </c>
      <c r="G116">
        <v>10</v>
      </c>
      <c r="H116">
        <v>5</v>
      </c>
      <c r="I116">
        <v>3</v>
      </c>
      <c r="J116">
        <v>161</v>
      </c>
      <c r="K116">
        <v>11</v>
      </c>
      <c r="L116"/>
    </row>
    <row r="117" spans="1:12" x14ac:dyDescent="0.25">
      <c r="A117" s="3">
        <v>45475</v>
      </c>
      <c r="B117">
        <v>16173601710</v>
      </c>
      <c r="C117" t="s">
        <v>105</v>
      </c>
      <c r="D117">
        <v>218</v>
      </c>
      <c r="E117">
        <v>204</v>
      </c>
      <c r="F117">
        <v>8</v>
      </c>
      <c r="G117">
        <v>6</v>
      </c>
      <c r="H117">
        <v>13</v>
      </c>
      <c r="I117">
        <v>13</v>
      </c>
      <c r="J117">
        <v>62</v>
      </c>
      <c r="K117">
        <v>8</v>
      </c>
      <c r="L117"/>
    </row>
    <row r="118" spans="1:12" x14ac:dyDescent="0.25">
      <c r="A118" s="3">
        <v>45475</v>
      </c>
      <c r="B118">
        <v>16233842735</v>
      </c>
      <c r="C118" t="s">
        <v>46</v>
      </c>
      <c r="D118">
        <v>174</v>
      </c>
      <c r="E118">
        <v>133</v>
      </c>
      <c r="F118">
        <v>38</v>
      </c>
      <c r="G118">
        <v>3</v>
      </c>
      <c r="H118">
        <v>9</v>
      </c>
      <c r="I118">
        <v>6</v>
      </c>
      <c r="J118">
        <v>172</v>
      </c>
      <c r="K118">
        <v>8</v>
      </c>
      <c r="L118"/>
    </row>
    <row r="119" spans="1:12" x14ac:dyDescent="0.25">
      <c r="A119" s="3">
        <v>45475</v>
      </c>
      <c r="B119">
        <v>16305695776</v>
      </c>
      <c r="C119" t="s">
        <v>116</v>
      </c>
      <c r="D119">
        <v>143</v>
      </c>
      <c r="E119">
        <v>143</v>
      </c>
      <c r="F119">
        <v>0</v>
      </c>
      <c r="G119">
        <v>0</v>
      </c>
      <c r="H119">
        <v>4</v>
      </c>
      <c r="I119">
        <v>4</v>
      </c>
      <c r="J119">
        <v>152</v>
      </c>
      <c r="K119">
        <v>4</v>
      </c>
      <c r="L119"/>
    </row>
    <row r="120" spans="1:12" x14ac:dyDescent="0.25">
      <c r="A120" s="3">
        <v>45475</v>
      </c>
      <c r="B120">
        <v>16512203798</v>
      </c>
      <c r="C120" t="s">
        <v>59</v>
      </c>
      <c r="D120">
        <v>152</v>
      </c>
      <c r="E120">
        <v>151</v>
      </c>
      <c r="F120">
        <v>0</v>
      </c>
      <c r="G120">
        <v>1</v>
      </c>
      <c r="H120">
        <v>3</v>
      </c>
      <c r="I120">
        <v>3</v>
      </c>
      <c r="J120">
        <v>151</v>
      </c>
      <c r="K120">
        <v>2</v>
      </c>
      <c r="L120"/>
    </row>
    <row r="121" spans="1:12" x14ac:dyDescent="0.25">
      <c r="A121" s="3">
        <v>45475</v>
      </c>
      <c r="B121">
        <v>17189175709</v>
      </c>
      <c r="C121" t="s">
        <v>97</v>
      </c>
      <c r="D121">
        <v>175</v>
      </c>
      <c r="E121">
        <v>143</v>
      </c>
      <c r="F121">
        <v>30</v>
      </c>
      <c r="G121">
        <v>2</v>
      </c>
      <c r="H121">
        <v>8</v>
      </c>
      <c r="I121">
        <v>8</v>
      </c>
      <c r="J121">
        <v>155</v>
      </c>
      <c r="K121">
        <v>6</v>
      </c>
      <c r="L121"/>
    </row>
    <row r="122" spans="1:12" x14ac:dyDescent="0.25">
      <c r="A122" s="3">
        <v>45475</v>
      </c>
      <c r="B122">
        <v>17355886797</v>
      </c>
      <c r="C122" t="s">
        <v>85</v>
      </c>
      <c r="D122">
        <v>214</v>
      </c>
      <c r="E122">
        <v>204</v>
      </c>
      <c r="F122">
        <v>0</v>
      </c>
      <c r="G122">
        <v>10</v>
      </c>
      <c r="H122">
        <v>7</v>
      </c>
      <c r="I122">
        <v>7</v>
      </c>
      <c r="J122">
        <v>189</v>
      </c>
      <c r="K122">
        <v>7</v>
      </c>
      <c r="L122"/>
    </row>
    <row r="123" spans="1:12" x14ac:dyDescent="0.25">
      <c r="A123" s="3">
        <v>45475</v>
      </c>
      <c r="B123">
        <v>17391201758</v>
      </c>
      <c r="C123" t="s">
        <v>39</v>
      </c>
      <c r="D123">
        <v>216</v>
      </c>
      <c r="E123">
        <v>117</v>
      </c>
      <c r="F123">
        <v>94</v>
      </c>
      <c r="G123">
        <v>5</v>
      </c>
      <c r="H123">
        <v>8</v>
      </c>
      <c r="I123">
        <v>8</v>
      </c>
      <c r="J123">
        <v>90</v>
      </c>
      <c r="K123">
        <v>4</v>
      </c>
      <c r="L123"/>
    </row>
    <row r="124" spans="1:12" x14ac:dyDescent="0.25">
      <c r="A124" s="3">
        <v>45475</v>
      </c>
      <c r="B124">
        <v>17441058716</v>
      </c>
      <c r="C124" t="s">
        <v>66</v>
      </c>
      <c r="D124">
        <v>135</v>
      </c>
      <c r="E124">
        <v>135</v>
      </c>
      <c r="F124">
        <v>0</v>
      </c>
      <c r="G124">
        <v>0</v>
      </c>
      <c r="H124">
        <v>1</v>
      </c>
      <c r="I124">
        <v>1</v>
      </c>
      <c r="J124">
        <v>144</v>
      </c>
      <c r="K124">
        <v>1</v>
      </c>
      <c r="L124"/>
    </row>
    <row r="125" spans="1:12" x14ac:dyDescent="0.25">
      <c r="A125" s="3">
        <v>45475</v>
      </c>
      <c r="B125">
        <v>17654279752</v>
      </c>
      <c r="C125" t="s">
        <v>67</v>
      </c>
      <c r="D125">
        <v>115</v>
      </c>
      <c r="E125">
        <v>113</v>
      </c>
      <c r="F125">
        <v>0</v>
      </c>
      <c r="G125">
        <v>2</v>
      </c>
      <c r="H125">
        <v>3</v>
      </c>
      <c r="I125">
        <v>1</v>
      </c>
      <c r="J125">
        <v>0</v>
      </c>
      <c r="K125">
        <v>0</v>
      </c>
      <c r="L125"/>
    </row>
    <row r="126" spans="1:12" x14ac:dyDescent="0.25">
      <c r="A126" s="3">
        <v>45475</v>
      </c>
      <c r="B126">
        <v>17690990770</v>
      </c>
      <c r="C126" t="s">
        <v>109</v>
      </c>
      <c r="D126">
        <v>192</v>
      </c>
      <c r="E126">
        <v>159</v>
      </c>
      <c r="F126">
        <v>32</v>
      </c>
      <c r="G126">
        <v>1</v>
      </c>
      <c r="H126">
        <v>4</v>
      </c>
      <c r="I126">
        <v>4</v>
      </c>
      <c r="J126">
        <v>28</v>
      </c>
      <c r="K126">
        <v>2</v>
      </c>
      <c r="L126"/>
    </row>
    <row r="127" spans="1:12" x14ac:dyDescent="0.25">
      <c r="A127" s="3">
        <v>45475</v>
      </c>
      <c r="B127">
        <v>17789783718</v>
      </c>
      <c r="C127" t="s">
        <v>102</v>
      </c>
      <c r="D127">
        <v>278</v>
      </c>
      <c r="E127">
        <v>277</v>
      </c>
      <c r="F127">
        <v>0</v>
      </c>
      <c r="G127">
        <v>1</v>
      </c>
      <c r="H127">
        <v>2</v>
      </c>
      <c r="I127">
        <v>2</v>
      </c>
      <c r="J127">
        <v>210</v>
      </c>
      <c r="K127">
        <v>4</v>
      </c>
      <c r="L127"/>
    </row>
    <row r="128" spans="1:12" x14ac:dyDescent="0.25">
      <c r="A128" s="3">
        <v>45475</v>
      </c>
      <c r="B128">
        <v>17922355777</v>
      </c>
      <c r="C128" t="s">
        <v>60</v>
      </c>
      <c r="D128">
        <v>231</v>
      </c>
      <c r="E128">
        <v>179</v>
      </c>
      <c r="F128">
        <v>52</v>
      </c>
      <c r="G128">
        <v>0</v>
      </c>
      <c r="H128">
        <v>4</v>
      </c>
      <c r="I128">
        <v>4</v>
      </c>
      <c r="J128">
        <v>209</v>
      </c>
      <c r="K128">
        <v>9</v>
      </c>
      <c r="L128"/>
    </row>
    <row r="129" spans="1:12" x14ac:dyDescent="0.25">
      <c r="A129" s="3">
        <v>45475</v>
      </c>
      <c r="B129">
        <v>18326779741</v>
      </c>
      <c r="C129" t="s">
        <v>107</v>
      </c>
      <c r="D129">
        <v>103</v>
      </c>
      <c r="E129">
        <v>102</v>
      </c>
      <c r="F129">
        <v>0</v>
      </c>
      <c r="G129">
        <v>1</v>
      </c>
      <c r="H129">
        <v>2</v>
      </c>
      <c r="I129">
        <v>2</v>
      </c>
      <c r="J129">
        <v>115</v>
      </c>
      <c r="K129">
        <v>6</v>
      </c>
      <c r="L129"/>
    </row>
    <row r="130" spans="1:12" x14ac:dyDescent="0.25">
      <c r="A130" s="3">
        <v>45475</v>
      </c>
      <c r="B130">
        <v>18456646717</v>
      </c>
      <c r="C130" t="s">
        <v>103</v>
      </c>
      <c r="D130">
        <v>188</v>
      </c>
      <c r="E130">
        <v>182</v>
      </c>
      <c r="F130">
        <v>6</v>
      </c>
      <c r="G130">
        <v>0</v>
      </c>
      <c r="H130">
        <v>8</v>
      </c>
      <c r="I130">
        <v>8</v>
      </c>
      <c r="J130">
        <v>136</v>
      </c>
      <c r="K130">
        <v>11</v>
      </c>
      <c r="L130"/>
    </row>
    <row r="131" spans="1:12" x14ac:dyDescent="0.25">
      <c r="A131" s="3">
        <v>45475</v>
      </c>
      <c r="B131">
        <v>18602833733</v>
      </c>
      <c r="C131" t="s">
        <v>117</v>
      </c>
      <c r="D131">
        <v>136</v>
      </c>
      <c r="E131">
        <v>136</v>
      </c>
      <c r="F131">
        <v>0</v>
      </c>
      <c r="G131">
        <v>0</v>
      </c>
      <c r="H131">
        <v>2</v>
      </c>
      <c r="I131">
        <v>0</v>
      </c>
      <c r="J131">
        <v>157</v>
      </c>
      <c r="K131">
        <v>1</v>
      </c>
      <c r="L131"/>
    </row>
    <row r="132" spans="1:12" x14ac:dyDescent="0.25">
      <c r="A132" s="3">
        <v>45475</v>
      </c>
      <c r="B132">
        <v>18921925783</v>
      </c>
      <c r="C132" t="s">
        <v>58</v>
      </c>
      <c r="D132">
        <v>234</v>
      </c>
      <c r="E132">
        <v>189</v>
      </c>
      <c r="F132">
        <v>45</v>
      </c>
      <c r="G132">
        <v>0</v>
      </c>
      <c r="H132">
        <v>3</v>
      </c>
      <c r="I132">
        <v>3</v>
      </c>
      <c r="J132">
        <v>176</v>
      </c>
      <c r="K132">
        <v>9</v>
      </c>
      <c r="L132"/>
    </row>
    <row r="133" spans="1:12" x14ac:dyDescent="0.25">
      <c r="A133" s="3">
        <v>45475</v>
      </c>
      <c r="B133">
        <v>19016124730</v>
      </c>
      <c r="C133" t="s">
        <v>73</v>
      </c>
      <c r="D133">
        <v>153</v>
      </c>
      <c r="E133">
        <v>151</v>
      </c>
      <c r="F133">
        <v>0</v>
      </c>
      <c r="G133">
        <v>2</v>
      </c>
      <c r="H133">
        <v>1</v>
      </c>
      <c r="I133">
        <v>1</v>
      </c>
      <c r="J133">
        <v>165</v>
      </c>
      <c r="K133">
        <v>1</v>
      </c>
      <c r="L133"/>
    </row>
    <row r="134" spans="1:12" x14ac:dyDescent="0.25">
      <c r="A134" s="3">
        <v>45475</v>
      </c>
      <c r="B134">
        <v>19765188730</v>
      </c>
      <c r="C134" t="s">
        <v>63</v>
      </c>
      <c r="D134">
        <v>239</v>
      </c>
      <c r="E134">
        <v>193</v>
      </c>
      <c r="F134">
        <v>46</v>
      </c>
      <c r="G134">
        <v>0</v>
      </c>
      <c r="H134">
        <v>10</v>
      </c>
      <c r="I134">
        <v>10</v>
      </c>
      <c r="J134">
        <v>222</v>
      </c>
      <c r="K134">
        <v>16</v>
      </c>
      <c r="L134"/>
    </row>
    <row r="135" spans="1:12" x14ac:dyDescent="0.25">
      <c r="A135" s="3">
        <v>45475</v>
      </c>
      <c r="B135">
        <v>20279052782</v>
      </c>
      <c r="C135" t="s">
        <v>104</v>
      </c>
      <c r="D135">
        <v>146</v>
      </c>
      <c r="E135">
        <v>146</v>
      </c>
      <c r="F135">
        <v>0</v>
      </c>
      <c r="G135">
        <v>0</v>
      </c>
      <c r="H135">
        <v>0</v>
      </c>
      <c r="I135">
        <v>0</v>
      </c>
      <c r="J135">
        <v>54</v>
      </c>
      <c r="K135">
        <v>18</v>
      </c>
      <c r="L135"/>
    </row>
    <row r="136" spans="1:12" x14ac:dyDescent="0.25">
      <c r="A136" s="3">
        <v>45475</v>
      </c>
      <c r="B136">
        <v>20584624751</v>
      </c>
      <c r="C136" t="s">
        <v>92</v>
      </c>
      <c r="D136">
        <v>126</v>
      </c>
      <c r="E136">
        <v>81</v>
      </c>
      <c r="F136">
        <v>45</v>
      </c>
      <c r="G136">
        <v>0</v>
      </c>
      <c r="H136">
        <v>12</v>
      </c>
      <c r="I136">
        <v>12</v>
      </c>
      <c r="J136">
        <v>108</v>
      </c>
      <c r="K136">
        <v>11</v>
      </c>
      <c r="L136"/>
    </row>
    <row r="137" spans="1:12" x14ac:dyDescent="0.25">
      <c r="A137" s="3">
        <v>45475</v>
      </c>
      <c r="B137">
        <v>54804191704</v>
      </c>
      <c r="C137" t="s">
        <v>78</v>
      </c>
      <c r="D137">
        <v>158</v>
      </c>
      <c r="E137">
        <v>115</v>
      </c>
      <c r="F137">
        <v>38</v>
      </c>
      <c r="G137">
        <v>5</v>
      </c>
      <c r="H137">
        <v>11</v>
      </c>
      <c r="I137">
        <v>11</v>
      </c>
      <c r="J137">
        <v>112</v>
      </c>
      <c r="K137">
        <v>6</v>
      </c>
      <c r="L137"/>
    </row>
    <row r="138" spans="1:12" x14ac:dyDescent="0.25">
      <c r="A138" s="3">
        <v>45475</v>
      </c>
      <c r="B138">
        <v>59468637700</v>
      </c>
      <c r="C138" t="s">
        <v>61</v>
      </c>
      <c r="D138">
        <v>179</v>
      </c>
      <c r="E138">
        <v>176</v>
      </c>
      <c r="F138">
        <v>3</v>
      </c>
      <c r="G138">
        <v>0</v>
      </c>
      <c r="H138">
        <v>7</v>
      </c>
      <c r="I138">
        <v>7</v>
      </c>
      <c r="J138">
        <v>48</v>
      </c>
      <c r="K138">
        <v>5</v>
      </c>
      <c r="L138"/>
    </row>
    <row r="139" spans="1:12" x14ac:dyDescent="0.25">
      <c r="A139" s="3">
        <v>45475</v>
      </c>
      <c r="B139">
        <v>84950455753</v>
      </c>
      <c r="C139" t="s">
        <v>108</v>
      </c>
      <c r="D139">
        <v>221</v>
      </c>
      <c r="E139">
        <v>204</v>
      </c>
      <c r="F139">
        <v>10</v>
      </c>
      <c r="G139">
        <v>7</v>
      </c>
      <c r="H139">
        <v>9</v>
      </c>
      <c r="I139">
        <v>9</v>
      </c>
      <c r="J139">
        <v>143</v>
      </c>
      <c r="K139">
        <v>14</v>
      </c>
      <c r="L139"/>
    </row>
    <row r="140" spans="1:12" x14ac:dyDescent="0.25">
      <c r="A140" s="3">
        <v>45475</v>
      </c>
      <c r="B140">
        <v>88775909715</v>
      </c>
      <c r="C140" t="s">
        <v>62</v>
      </c>
      <c r="D140">
        <v>174</v>
      </c>
      <c r="E140">
        <v>101</v>
      </c>
      <c r="F140">
        <v>72</v>
      </c>
      <c r="G140">
        <v>1</v>
      </c>
      <c r="H140">
        <v>8</v>
      </c>
      <c r="I140">
        <v>8</v>
      </c>
      <c r="J140">
        <v>95</v>
      </c>
      <c r="K140">
        <v>7</v>
      </c>
      <c r="L140"/>
    </row>
    <row r="141" spans="1:12" x14ac:dyDescent="0.25">
      <c r="A141" s="3">
        <v>45475</v>
      </c>
      <c r="B141">
        <v>89282442772</v>
      </c>
      <c r="C141" t="s">
        <v>40</v>
      </c>
      <c r="D141">
        <v>122</v>
      </c>
      <c r="E141">
        <v>69</v>
      </c>
      <c r="F141">
        <v>51</v>
      </c>
      <c r="G141">
        <v>2</v>
      </c>
      <c r="H141">
        <v>12</v>
      </c>
      <c r="I141">
        <v>12</v>
      </c>
      <c r="J141">
        <v>71</v>
      </c>
      <c r="K141">
        <v>16</v>
      </c>
      <c r="L141"/>
    </row>
    <row r="142" spans="1:12" x14ac:dyDescent="0.25">
      <c r="A142" s="3">
        <v>45476</v>
      </c>
      <c r="B142">
        <v>700786708</v>
      </c>
      <c r="C142" t="s">
        <v>106</v>
      </c>
      <c r="D142">
        <v>145</v>
      </c>
      <c r="E142">
        <v>142</v>
      </c>
      <c r="F142">
        <v>0</v>
      </c>
      <c r="G142">
        <v>3</v>
      </c>
      <c r="H142">
        <v>2</v>
      </c>
      <c r="I142">
        <v>2</v>
      </c>
      <c r="J142">
        <v>89</v>
      </c>
      <c r="K142">
        <v>10</v>
      </c>
      <c r="L142"/>
    </row>
    <row r="143" spans="1:12" x14ac:dyDescent="0.25">
      <c r="A143" s="3">
        <v>45476</v>
      </c>
      <c r="B143">
        <v>1363612778</v>
      </c>
      <c r="C143" t="s">
        <v>79</v>
      </c>
      <c r="D143">
        <v>222</v>
      </c>
      <c r="E143">
        <v>216</v>
      </c>
      <c r="F143">
        <v>0</v>
      </c>
      <c r="G143">
        <v>6</v>
      </c>
      <c r="H143">
        <v>4</v>
      </c>
      <c r="I143">
        <v>2</v>
      </c>
      <c r="J143">
        <v>98</v>
      </c>
      <c r="K143">
        <v>0</v>
      </c>
      <c r="L143"/>
    </row>
    <row r="144" spans="1:12" x14ac:dyDescent="0.25">
      <c r="A144" s="3">
        <v>45476</v>
      </c>
      <c r="B144">
        <v>4301768726</v>
      </c>
      <c r="C144" t="s">
        <v>42</v>
      </c>
      <c r="D144">
        <v>191</v>
      </c>
      <c r="E144">
        <v>191</v>
      </c>
      <c r="F144">
        <v>0</v>
      </c>
      <c r="G144">
        <v>0</v>
      </c>
      <c r="H144">
        <v>5</v>
      </c>
      <c r="I144">
        <v>5</v>
      </c>
      <c r="J144">
        <v>57</v>
      </c>
      <c r="K144">
        <v>1</v>
      </c>
      <c r="L144"/>
    </row>
    <row r="145" spans="1:12" x14ac:dyDescent="0.25">
      <c r="A145" s="3">
        <v>45476</v>
      </c>
      <c r="B145">
        <v>5343081711</v>
      </c>
      <c r="C145" t="s">
        <v>56</v>
      </c>
      <c r="D145">
        <v>121</v>
      </c>
      <c r="E145">
        <v>101</v>
      </c>
      <c r="F145">
        <v>20</v>
      </c>
      <c r="G145">
        <v>0</v>
      </c>
      <c r="H145">
        <v>6</v>
      </c>
      <c r="I145">
        <v>6</v>
      </c>
      <c r="J145">
        <v>97</v>
      </c>
      <c r="K145">
        <v>13</v>
      </c>
      <c r="L145"/>
    </row>
    <row r="146" spans="1:12" x14ac:dyDescent="0.25">
      <c r="A146" s="3">
        <v>45476</v>
      </c>
      <c r="B146">
        <v>5385807710</v>
      </c>
      <c r="C146" t="s">
        <v>80</v>
      </c>
      <c r="D146">
        <v>179</v>
      </c>
      <c r="E146">
        <v>178</v>
      </c>
      <c r="F146">
        <v>0</v>
      </c>
      <c r="G146">
        <v>1</v>
      </c>
      <c r="H146">
        <v>6</v>
      </c>
      <c r="I146">
        <v>6</v>
      </c>
      <c r="J146">
        <v>100</v>
      </c>
      <c r="K146">
        <v>3</v>
      </c>
      <c r="L146"/>
    </row>
    <row r="147" spans="1:12" x14ac:dyDescent="0.25">
      <c r="A147" s="3">
        <v>45476</v>
      </c>
      <c r="B147">
        <v>6654698703</v>
      </c>
      <c r="C147" t="s">
        <v>99</v>
      </c>
      <c r="D147">
        <v>134</v>
      </c>
      <c r="E147">
        <v>114</v>
      </c>
      <c r="F147">
        <v>18</v>
      </c>
      <c r="G147">
        <v>2</v>
      </c>
      <c r="H147">
        <v>9</v>
      </c>
      <c r="I147">
        <v>9</v>
      </c>
      <c r="J147">
        <v>90</v>
      </c>
      <c r="K147">
        <v>7</v>
      </c>
      <c r="L147"/>
    </row>
    <row r="148" spans="1:12" x14ac:dyDescent="0.25">
      <c r="A148" s="3">
        <v>45476</v>
      </c>
      <c r="B148">
        <v>7353724463</v>
      </c>
      <c r="C148" t="s">
        <v>83</v>
      </c>
      <c r="D148">
        <v>150</v>
      </c>
      <c r="E148">
        <v>149</v>
      </c>
      <c r="F148">
        <v>0</v>
      </c>
      <c r="G148">
        <v>1</v>
      </c>
      <c r="H148">
        <v>3</v>
      </c>
      <c r="I148">
        <v>3</v>
      </c>
      <c r="J148">
        <v>142</v>
      </c>
      <c r="K148">
        <v>4</v>
      </c>
      <c r="L148"/>
    </row>
    <row r="149" spans="1:12" x14ac:dyDescent="0.25">
      <c r="A149" s="3">
        <v>45476</v>
      </c>
      <c r="B149">
        <v>7392333780</v>
      </c>
      <c r="C149" t="s">
        <v>57</v>
      </c>
      <c r="D149">
        <v>153</v>
      </c>
      <c r="E149">
        <v>123</v>
      </c>
      <c r="F149">
        <v>29</v>
      </c>
      <c r="G149">
        <v>1</v>
      </c>
      <c r="H149">
        <v>7</v>
      </c>
      <c r="I149">
        <v>6</v>
      </c>
      <c r="J149">
        <v>105</v>
      </c>
      <c r="K149">
        <v>2</v>
      </c>
      <c r="L149"/>
    </row>
    <row r="150" spans="1:12" x14ac:dyDescent="0.25">
      <c r="A150" s="3">
        <v>45476</v>
      </c>
      <c r="B150">
        <v>7790493736</v>
      </c>
      <c r="C150" t="s">
        <v>130</v>
      </c>
      <c r="D150">
        <v>125</v>
      </c>
      <c r="E150">
        <v>101</v>
      </c>
      <c r="F150">
        <v>23</v>
      </c>
      <c r="G150">
        <v>1</v>
      </c>
      <c r="H150">
        <v>5</v>
      </c>
      <c r="I150">
        <v>5</v>
      </c>
      <c r="J150">
        <v>82</v>
      </c>
      <c r="K150">
        <v>4</v>
      </c>
      <c r="L150"/>
    </row>
    <row r="151" spans="1:12" x14ac:dyDescent="0.25">
      <c r="A151" s="3">
        <v>45476</v>
      </c>
      <c r="B151">
        <v>8110014747</v>
      </c>
      <c r="C151" t="s">
        <v>48</v>
      </c>
      <c r="D151">
        <v>179</v>
      </c>
      <c r="E151">
        <v>179</v>
      </c>
      <c r="F151">
        <v>0</v>
      </c>
      <c r="G151">
        <v>0</v>
      </c>
      <c r="H151">
        <v>4</v>
      </c>
      <c r="I151">
        <v>4</v>
      </c>
      <c r="J151">
        <v>177</v>
      </c>
      <c r="K151">
        <v>7</v>
      </c>
      <c r="L151"/>
    </row>
    <row r="152" spans="1:12" x14ac:dyDescent="0.25">
      <c r="A152" s="3">
        <v>45476</v>
      </c>
      <c r="B152">
        <v>9121614776</v>
      </c>
      <c r="C152" t="s">
        <v>118</v>
      </c>
      <c r="D152">
        <v>154</v>
      </c>
      <c r="E152">
        <v>152</v>
      </c>
      <c r="F152">
        <v>0</v>
      </c>
      <c r="G152">
        <v>2</v>
      </c>
      <c r="H152">
        <v>3</v>
      </c>
      <c r="I152">
        <v>3</v>
      </c>
      <c r="J152">
        <v>160</v>
      </c>
      <c r="K152">
        <v>7</v>
      </c>
      <c r="L152"/>
    </row>
    <row r="153" spans="1:12" x14ac:dyDescent="0.25">
      <c r="A153" s="3">
        <v>45476</v>
      </c>
      <c r="B153">
        <v>9192135706</v>
      </c>
      <c r="C153" t="s">
        <v>119</v>
      </c>
      <c r="D153">
        <v>200</v>
      </c>
      <c r="E153">
        <v>200</v>
      </c>
      <c r="F153">
        <v>0</v>
      </c>
      <c r="G153">
        <v>0</v>
      </c>
      <c r="H153">
        <v>1</v>
      </c>
      <c r="I153">
        <v>1</v>
      </c>
      <c r="J153">
        <v>189</v>
      </c>
      <c r="K153">
        <v>4</v>
      </c>
      <c r="L153"/>
    </row>
    <row r="154" spans="1:12" x14ac:dyDescent="0.25">
      <c r="A154" s="3">
        <v>45476</v>
      </c>
      <c r="B154">
        <v>9330391745</v>
      </c>
      <c r="C154" t="s">
        <v>74</v>
      </c>
      <c r="D154">
        <v>168</v>
      </c>
      <c r="E154">
        <v>163</v>
      </c>
      <c r="F154">
        <v>0</v>
      </c>
      <c r="G154">
        <v>5</v>
      </c>
      <c r="H154">
        <v>5</v>
      </c>
      <c r="I154">
        <v>3</v>
      </c>
      <c r="J154">
        <v>140</v>
      </c>
      <c r="K154">
        <v>6</v>
      </c>
      <c r="L154"/>
    </row>
    <row r="155" spans="1:12" x14ac:dyDescent="0.25">
      <c r="A155" s="3">
        <v>45476</v>
      </c>
      <c r="B155">
        <v>9352778707</v>
      </c>
      <c r="C155" t="s">
        <v>37</v>
      </c>
      <c r="D155">
        <v>241</v>
      </c>
      <c r="E155">
        <v>216</v>
      </c>
      <c r="F155">
        <v>24</v>
      </c>
      <c r="G155">
        <v>1</v>
      </c>
      <c r="H155">
        <v>5</v>
      </c>
      <c r="I155">
        <v>5</v>
      </c>
      <c r="J155">
        <v>58</v>
      </c>
      <c r="K155">
        <v>14</v>
      </c>
      <c r="L155"/>
    </row>
    <row r="156" spans="1:12" x14ac:dyDescent="0.25">
      <c r="A156" s="3">
        <v>45476</v>
      </c>
      <c r="B156">
        <v>9487843779</v>
      </c>
      <c r="C156" t="s">
        <v>52</v>
      </c>
      <c r="D156">
        <v>156</v>
      </c>
      <c r="E156">
        <v>136</v>
      </c>
      <c r="F156">
        <v>19</v>
      </c>
      <c r="G156">
        <v>1</v>
      </c>
      <c r="H156">
        <v>6</v>
      </c>
      <c r="I156">
        <v>6</v>
      </c>
      <c r="J156">
        <v>115</v>
      </c>
      <c r="K156">
        <v>2</v>
      </c>
      <c r="L156"/>
    </row>
    <row r="157" spans="1:12" x14ac:dyDescent="0.25">
      <c r="A157" s="3">
        <v>45476</v>
      </c>
      <c r="B157">
        <v>9770502707</v>
      </c>
      <c r="C157" t="s">
        <v>55</v>
      </c>
      <c r="D157">
        <v>104</v>
      </c>
      <c r="E157">
        <v>82</v>
      </c>
      <c r="F157">
        <v>22</v>
      </c>
      <c r="G157">
        <v>0</v>
      </c>
      <c r="H157">
        <v>6</v>
      </c>
      <c r="I157">
        <v>5</v>
      </c>
      <c r="J157">
        <v>74</v>
      </c>
      <c r="K157">
        <v>7</v>
      </c>
      <c r="L157"/>
    </row>
    <row r="158" spans="1:12" x14ac:dyDescent="0.25">
      <c r="A158" s="3">
        <v>45476</v>
      </c>
      <c r="B158">
        <v>10330334727</v>
      </c>
      <c r="C158" t="s">
        <v>49</v>
      </c>
      <c r="D158">
        <v>145</v>
      </c>
      <c r="E158">
        <v>112</v>
      </c>
      <c r="F158">
        <v>33</v>
      </c>
      <c r="G158">
        <v>0</v>
      </c>
      <c r="H158">
        <v>6</v>
      </c>
      <c r="I158">
        <v>6</v>
      </c>
      <c r="J158">
        <v>128</v>
      </c>
      <c r="K158">
        <v>8</v>
      </c>
      <c r="L158"/>
    </row>
    <row r="159" spans="1:12" x14ac:dyDescent="0.25">
      <c r="A159" s="3">
        <v>45476</v>
      </c>
      <c r="B159">
        <v>10385719795</v>
      </c>
      <c r="C159" t="s">
        <v>44</v>
      </c>
      <c r="D159">
        <v>128</v>
      </c>
      <c r="E159">
        <v>126</v>
      </c>
      <c r="F159">
        <v>0</v>
      </c>
      <c r="G159">
        <v>2</v>
      </c>
      <c r="H159">
        <v>6</v>
      </c>
      <c r="I159">
        <v>3</v>
      </c>
      <c r="J159">
        <v>133</v>
      </c>
      <c r="K159">
        <v>9</v>
      </c>
      <c r="L159"/>
    </row>
    <row r="160" spans="1:12" x14ac:dyDescent="0.25">
      <c r="A160" s="3">
        <v>45476</v>
      </c>
      <c r="B160">
        <v>10463584724</v>
      </c>
      <c r="C160" t="s">
        <v>120</v>
      </c>
      <c r="D160">
        <v>96</v>
      </c>
      <c r="E160">
        <v>95</v>
      </c>
      <c r="F160">
        <v>0</v>
      </c>
      <c r="G160">
        <v>1</v>
      </c>
      <c r="H160">
        <v>4</v>
      </c>
      <c r="I160">
        <v>3</v>
      </c>
      <c r="J160">
        <v>97</v>
      </c>
      <c r="K160">
        <v>5</v>
      </c>
      <c r="L160"/>
    </row>
    <row r="161" spans="1:12" x14ac:dyDescent="0.25">
      <c r="A161" s="3">
        <v>45476</v>
      </c>
      <c r="B161">
        <v>10693066733</v>
      </c>
      <c r="C161" t="s">
        <v>131</v>
      </c>
      <c r="D161">
        <v>155</v>
      </c>
      <c r="E161">
        <v>136</v>
      </c>
      <c r="F161">
        <v>16</v>
      </c>
      <c r="G161">
        <v>3</v>
      </c>
      <c r="H161">
        <v>6</v>
      </c>
      <c r="I161">
        <v>6</v>
      </c>
      <c r="J161">
        <v>0</v>
      </c>
      <c r="K161">
        <v>0</v>
      </c>
      <c r="L161"/>
    </row>
    <row r="162" spans="1:12" x14ac:dyDescent="0.25">
      <c r="A162" s="3">
        <v>45476</v>
      </c>
      <c r="B162">
        <v>11459114710</v>
      </c>
      <c r="C162" t="s">
        <v>53</v>
      </c>
      <c r="D162">
        <v>117</v>
      </c>
      <c r="E162">
        <v>115</v>
      </c>
      <c r="F162">
        <v>0</v>
      </c>
      <c r="G162">
        <v>2</v>
      </c>
      <c r="H162">
        <v>3</v>
      </c>
      <c r="I162">
        <v>3</v>
      </c>
      <c r="J162">
        <v>119</v>
      </c>
      <c r="K162">
        <v>4</v>
      </c>
      <c r="L162"/>
    </row>
    <row r="163" spans="1:12" x14ac:dyDescent="0.25">
      <c r="A163" s="3">
        <v>45476</v>
      </c>
      <c r="B163">
        <v>11624446736</v>
      </c>
      <c r="C163" t="s">
        <v>70</v>
      </c>
      <c r="D163">
        <v>192</v>
      </c>
      <c r="E163">
        <v>191</v>
      </c>
      <c r="F163">
        <v>0</v>
      </c>
      <c r="G163">
        <v>1</v>
      </c>
      <c r="H163">
        <v>3</v>
      </c>
      <c r="I163">
        <v>3</v>
      </c>
      <c r="J163">
        <v>191</v>
      </c>
      <c r="K163">
        <v>2</v>
      </c>
      <c r="L163"/>
    </row>
    <row r="164" spans="1:12" x14ac:dyDescent="0.25">
      <c r="A164" s="3">
        <v>45476</v>
      </c>
      <c r="B164">
        <v>12178285759</v>
      </c>
      <c r="C164" t="s">
        <v>51</v>
      </c>
      <c r="D164">
        <v>174</v>
      </c>
      <c r="E164">
        <v>173</v>
      </c>
      <c r="F164">
        <v>0</v>
      </c>
      <c r="G164">
        <v>1</v>
      </c>
      <c r="H164">
        <v>3</v>
      </c>
      <c r="I164">
        <v>3</v>
      </c>
      <c r="J164">
        <v>171</v>
      </c>
      <c r="K164">
        <v>2</v>
      </c>
      <c r="L164"/>
    </row>
    <row r="165" spans="1:12" x14ac:dyDescent="0.25">
      <c r="A165" s="3">
        <v>45476</v>
      </c>
      <c r="B165">
        <v>12246797764</v>
      </c>
      <c r="C165" t="s">
        <v>65</v>
      </c>
      <c r="D165">
        <v>187</v>
      </c>
      <c r="E165">
        <v>148</v>
      </c>
      <c r="F165">
        <v>35</v>
      </c>
      <c r="G165">
        <v>4</v>
      </c>
      <c r="H165">
        <v>8</v>
      </c>
      <c r="I165">
        <v>7</v>
      </c>
      <c r="J165">
        <v>123</v>
      </c>
      <c r="K165">
        <v>4</v>
      </c>
      <c r="L165"/>
    </row>
    <row r="166" spans="1:12" x14ac:dyDescent="0.25">
      <c r="A166" s="3">
        <v>45476</v>
      </c>
      <c r="B166">
        <v>12653878771</v>
      </c>
      <c r="C166" t="s">
        <v>69</v>
      </c>
      <c r="D166">
        <v>181</v>
      </c>
      <c r="E166">
        <v>178</v>
      </c>
      <c r="F166">
        <v>1</v>
      </c>
      <c r="G166">
        <v>2</v>
      </c>
      <c r="H166">
        <v>4</v>
      </c>
      <c r="I166">
        <v>2</v>
      </c>
      <c r="J166">
        <v>165</v>
      </c>
      <c r="K166">
        <v>5</v>
      </c>
      <c r="L166"/>
    </row>
    <row r="167" spans="1:12" x14ac:dyDescent="0.25">
      <c r="A167" s="3">
        <v>45476</v>
      </c>
      <c r="B167">
        <v>12872256750</v>
      </c>
      <c r="C167" t="s">
        <v>45</v>
      </c>
      <c r="D167">
        <v>175</v>
      </c>
      <c r="E167">
        <v>157</v>
      </c>
      <c r="F167">
        <v>15</v>
      </c>
      <c r="G167">
        <v>3</v>
      </c>
      <c r="H167">
        <v>10</v>
      </c>
      <c r="I167">
        <v>10</v>
      </c>
      <c r="J167">
        <v>130</v>
      </c>
      <c r="K167">
        <v>13</v>
      </c>
      <c r="L167"/>
    </row>
    <row r="168" spans="1:12" x14ac:dyDescent="0.25">
      <c r="A168" s="3">
        <v>45476</v>
      </c>
      <c r="B168">
        <v>13018510780</v>
      </c>
      <c r="C168" t="s">
        <v>41</v>
      </c>
      <c r="D168">
        <v>187</v>
      </c>
      <c r="E168">
        <v>149</v>
      </c>
      <c r="F168">
        <v>35</v>
      </c>
      <c r="G168">
        <v>3</v>
      </c>
      <c r="H168">
        <v>7</v>
      </c>
      <c r="I168">
        <v>7</v>
      </c>
      <c r="J168">
        <v>109</v>
      </c>
      <c r="K168">
        <v>8</v>
      </c>
      <c r="L168"/>
    </row>
    <row r="169" spans="1:12" x14ac:dyDescent="0.25">
      <c r="A169" s="3">
        <v>45476</v>
      </c>
      <c r="B169">
        <v>13098248785</v>
      </c>
      <c r="C169" t="s">
        <v>64</v>
      </c>
      <c r="D169">
        <v>164</v>
      </c>
      <c r="E169">
        <v>164</v>
      </c>
      <c r="F169">
        <v>0</v>
      </c>
      <c r="G169">
        <v>0</v>
      </c>
      <c r="H169">
        <v>3</v>
      </c>
      <c r="I169">
        <v>3</v>
      </c>
      <c r="J169">
        <v>152</v>
      </c>
      <c r="K169">
        <v>3</v>
      </c>
      <c r="L169"/>
    </row>
    <row r="170" spans="1:12" x14ac:dyDescent="0.25">
      <c r="A170" s="3">
        <v>45476</v>
      </c>
      <c r="B170">
        <v>13180723793</v>
      </c>
      <c r="C170" t="s">
        <v>87</v>
      </c>
      <c r="D170">
        <v>175</v>
      </c>
      <c r="E170">
        <v>165</v>
      </c>
      <c r="F170">
        <v>0</v>
      </c>
      <c r="G170">
        <v>10</v>
      </c>
      <c r="H170">
        <v>7</v>
      </c>
      <c r="I170">
        <v>7</v>
      </c>
      <c r="J170">
        <v>190</v>
      </c>
      <c r="K170">
        <v>7</v>
      </c>
      <c r="L170"/>
    </row>
    <row r="171" spans="1:12" x14ac:dyDescent="0.25">
      <c r="A171" s="3">
        <v>45476</v>
      </c>
      <c r="B171">
        <v>13307420798</v>
      </c>
      <c r="C171" t="s">
        <v>95</v>
      </c>
      <c r="D171">
        <v>185</v>
      </c>
      <c r="E171">
        <v>175</v>
      </c>
      <c r="F171">
        <v>0</v>
      </c>
      <c r="G171">
        <v>10</v>
      </c>
      <c r="H171">
        <v>4</v>
      </c>
      <c r="I171">
        <v>4</v>
      </c>
      <c r="J171">
        <v>179</v>
      </c>
      <c r="K171">
        <v>6</v>
      </c>
      <c r="L171"/>
    </row>
    <row r="172" spans="1:12" x14ac:dyDescent="0.25">
      <c r="A172" s="3">
        <v>45476</v>
      </c>
      <c r="B172">
        <v>13352255792</v>
      </c>
      <c r="C172" t="s">
        <v>75</v>
      </c>
      <c r="D172">
        <v>152</v>
      </c>
      <c r="E172">
        <v>151</v>
      </c>
      <c r="F172">
        <v>0</v>
      </c>
      <c r="G172">
        <v>1</v>
      </c>
      <c r="H172">
        <v>3</v>
      </c>
      <c r="I172">
        <v>3</v>
      </c>
      <c r="J172">
        <v>113</v>
      </c>
      <c r="K172">
        <v>6</v>
      </c>
      <c r="L172"/>
    </row>
    <row r="173" spans="1:12" x14ac:dyDescent="0.25">
      <c r="A173" s="3">
        <v>45476</v>
      </c>
      <c r="B173">
        <v>13358328740</v>
      </c>
      <c r="C173" t="s">
        <v>132</v>
      </c>
      <c r="D173">
        <v>288</v>
      </c>
      <c r="E173">
        <v>228</v>
      </c>
      <c r="F173">
        <v>58</v>
      </c>
      <c r="G173">
        <v>2</v>
      </c>
      <c r="H173">
        <v>4</v>
      </c>
      <c r="I173">
        <v>4</v>
      </c>
      <c r="J173">
        <v>251</v>
      </c>
      <c r="K173">
        <v>10</v>
      </c>
      <c r="L173"/>
    </row>
    <row r="174" spans="1:12" x14ac:dyDescent="0.25">
      <c r="A174" s="3">
        <v>45476</v>
      </c>
      <c r="B174">
        <v>13734576784</v>
      </c>
      <c r="C174" t="s">
        <v>77</v>
      </c>
      <c r="D174">
        <v>127</v>
      </c>
      <c r="E174">
        <v>107</v>
      </c>
      <c r="F174">
        <v>19</v>
      </c>
      <c r="G174">
        <v>1</v>
      </c>
      <c r="H174">
        <v>6</v>
      </c>
      <c r="I174">
        <v>6</v>
      </c>
      <c r="J174">
        <v>122</v>
      </c>
      <c r="K174">
        <v>0</v>
      </c>
      <c r="L174"/>
    </row>
    <row r="175" spans="1:12" x14ac:dyDescent="0.25">
      <c r="A175" s="3">
        <v>45476</v>
      </c>
      <c r="B175">
        <v>14019475733</v>
      </c>
      <c r="C175" t="s">
        <v>96</v>
      </c>
      <c r="D175">
        <v>193</v>
      </c>
      <c r="E175">
        <v>184</v>
      </c>
      <c r="F175">
        <v>0</v>
      </c>
      <c r="G175">
        <v>9</v>
      </c>
      <c r="H175">
        <v>7</v>
      </c>
      <c r="I175">
        <v>6</v>
      </c>
      <c r="J175">
        <v>149</v>
      </c>
      <c r="K175">
        <v>4</v>
      </c>
      <c r="L175"/>
    </row>
    <row r="176" spans="1:12" x14ac:dyDescent="0.25">
      <c r="A176" s="3">
        <v>45476</v>
      </c>
      <c r="B176">
        <v>14128513784</v>
      </c>
      <c r="C176" t="s">
        <v>81</v>
      </c>
      <c r="D176">
        <v>233</v>
      </c>
      <c r="E176">
        <v>227</v>
      </c>
      <c r="F176">
        <v>0</v>
      </c>
      <c r="G176">
        <v>6</v>
      </c>
      <c r="H176">
        <v>6</v>
      </c>
      <c r="I176">
        <v>4</v>
      </c>
      <c r="J176">
        <v>165</v>
      </c>
      <c r="K176">
        <v>3</v>
      </c>
      <c r="L176"/>
    </row>
    <row r="177" spans="1:12" x14ac:dyDescent="0.25">
      <c r="A177" s="3">
        <v>45476</v>
      </c>
      <c r="B177">
        <v>14373773785</v>
      </c>
      <c r="C177" t="s">
        <v>101</v>
      </c>
      <c r="D177">
        <v>144</v>
      </c>
      <c r="E177">
        <v>143</v>
      </c>
      <c r="F177">
        <v>0</v>
      </c>
      <c r="G177">
        <v>1</v>
      </c>
      <c r="H177">
        <v>1</v>
      </c>
      <c r="I177">
        <v>1</v>
      </c>
      <c r="J177">
        <v>116</v>
      </c>
      <c r="K177">
        <v>1</v>
      </c>
      <c r="L177"/>
    </row>
    <row r="178" spans="1:12" x14ac:dyDescent="0.25">
      <c r="A178" s="3">
        <v>45476</v>
      </c>
      <c r="B178">
        <v>14644032794</v>
      </c>
      <c r="C178" t="s">
        <v>100</v>
      </c>
      <c r="D178">
        <v>138</v>
      </c>
      <c r="E178">
        <v>137</v>
      </c>
      <c r="F178">
        <v>0</v>
      </c>
      <c r="G178">
        <v>1</v>
      </c>
      <c r="H178">
        <v>4</v>
      </c>
      <c r="I178">
        <v>3</v>
      </c>
      <c r="J178">
        <v>109</v>
      </c>
      <c r="K178">
        <v>6</v>
      </c>
      <c r="L178"/>
    </row>
    <row r="179" spans="1:12" x14ac:dyDescent="0.25">
      <c r="A179" s="3">
        <v>45476</v>
      </c>
      <c r="B179">
        <v>14995991700</v>
      </c>
      <c r="C179" t="s">
        <v>47</v>
      </c>
      <c r="D179">
        <v>224</v>
      </c>
      <c r="E179">
        <v>198</v>
      </c>
      <c r="F179">
        <v>21</v>
      </c>
      <c r="G179">
        <v>5</v>
      </c>
      <c r="H179">
        <v>8</v>
      </c>
      <c r="I179">
        <v>6</v>
      </c>
      <c r="J179">
        <v>40</v>
      </c>
      <c r="K179">
        <v>16</v>
      </c>
      <c r="L179"/>
    </row>
    <row r="180" spans="1:12" x14ac:dyDescent="0.25">
      <c r="A180" s="3">
        <v>45476</v>
      </c>
      <c r="B180">
        <v>15448767770</v>
      </c>
      <c r="C180" t="s">
        <v>76</v>
      </c>
      <c r="D180">
        <v>121</v>
      </c>
      <c r="E180">
        <v>120</v>
      </c>
      <c r="F180">
        <v>0</v>
      </c>
      <c r="G180">
        <v>1</v>
      </c>
      <c r="H180">
        <v>5</v>
      </c>
      <c r="I180">
        <v>5</v>
      </c>
      <c r="J180">
        <v>119</v>
      </c>
      <c r="K180">
        <v>5</v>
      </c>
      <c r="L180"/>
    </row>
    <row r="181" spans="1:12" x14ac:dyDescent="0.25">
      <c r="A181" s="3">
        <v>45476</v>
      </c>
      <c r="B181">
        <v>15519532770</v>
      </c>
      <c r="C181" t="s">
        <v>68</v>
      </c>
      <c r="D181">
        <v>131</v>
      </c>
      <c r="E181">
        <v>116</v>
      </c>
      <c r="F181">
        <v>15</v>
      </c>
      <c r="G181">
        <v>0</v>
      </c>
      <c r="H181">
        <v>8</v>
      </c>
      <c r="I181">
        <v>8</v>
      </c>
      <c r="J181">
        <v>103</v>
      </c>
      <c r="K181">
        <v>3</v>
      </c>
      <c r="L181"/>
    </row>
    <row r="182" spans="1:12" x14ac:dyDescent="0.25">
      <c r="A182" s="3">
        <v>45476</v>
      </c>
      <c r="B182">
        <v>15566710751</v>
      </c>
      <c r="C182" t="s">
        <v>71</v>
      </c>
      <c r="D182">
        <v>162</v>
      </c>
      <c r="E182">
        <v>134</v>
      </c>
      <c r="F182">
        <v>27</v>
      </c>
      <c r="G182">
        <v>1</v>
      </c>
      <c r="H182">
        <v>3</v>
      </c>
      <c r="I182">
        <v>3</v>
      </c>
      <c r="J182">
        <v>135</v>
      </c>
      <c r="K182">
        <v>4</v>
      </c>
      <c r="L182"/>
    </row>
    <row r="183" spans="1:12" x14ac:dyDescent="0.25">
      <c r="A183" s="3">
        <v>45476</v>
      </c>
      <c r="B183">
        <v>15578521703</v>
      </c>
      <c r="C183" t="s">
        <v>82</v>
      </c>
      <c r="D183">
        <v>158</v>
      </c>
      <c r="E183">
        <v>120</v>
      </c>
      <c r="F183">
        <v>37</v>
      </c>
      <c r="G183">
        <v>1</v>
      </c>
      <c r="H183">
        <v>13</v>
      </c>
      <c r="I183">
        <v>11</v>
      </c>
      <c r="J183">
        <v>158</v>
      </c>
      <c r="K183">
        <v>15</v>
      </c>
      <c r="L183"/>
    </row>
    <row r="184" spans="1:12" x14ac:dyDescent="0.25">
      <c r="A184" s="3">
        <v>45476</v>
      </c>
      <c r="B184">
        <v>15695671744</v>
      </c>
      <c r="C184" t="s">
        <v>50</v>
      </c>
      <c r="D184">
        <v>177</v>
      </c>
      <c r="E184">
        <v>147</v>
      </c>
      <c r="F184">
        <v>30</v>
      </c>
      <c r="G184">
        <v>0</v>
      </c>
      <c r="H184">
        <v>5</v>
      </c>
      <c r="I184">
        <v>3</v>
      </c>
      <c r="J184">
        <v>147</v>
      </c>
      <c r="K184">
        <v>7</v>
      </c>
      <c r="L184"/>
    </row>
    <row r="185" spans="1:12" x14ac:dyDescent="0.25">
      <c r="A185" s="3">
        <v>45476</v>
      </c>
      <c r="B185">
        <v>15761081717</v>
      </c>
      <c r="C185" t="s">
        <v>94</v>
      </c>
      <c r="D185">
        <v>150</v>
      </c>
      <c r="E185">
        <v>143</v>
      </c>
      <c r="F185">
        <v>0</v>
      </c>
      <c r="G185">
        <v>7</v>
      </c>
      <c r="H185">
        <v>2</v>
      </c>
      <c r="I185">
        <v>2</v>
      </c>
      <c r="J185">
        <v>151</v>
      </c>
      <c r="K185">
        <v>3</v>
      </c>
      <c r="L185"/>
    </row>
    <row r="186" spans="1:12" x14ac:dyDescent="0.25">
      <c r="A186" s="3">
        <v>45476</v>
      </c>
      <c r="B186">
        <v>15960123746</v>
      </c>
      <c r="C186" t="s">
        <v>93</v>
      </c>
      <c r="D186">
        <v>238</v>
      </c>
      <c r="E186">
        <v>231</v>
      </c>
      <c r="F186">
        <v>0</v>
      </c>
      <c r="G186">
        <v>7</v>
      </c>
      <c r="H186">
        <v>9</v>
      </c>
      <c r="I186">
        <v>9</v>
      </c>
      <c r="J186">
        <v>224</v>
      </c>
      <c r="K186">
        <v>3</v>
      </c>
      <c r="L186"/>
    </row>
    <row r="187" spans="1:12" x14ac:dyDescent="0.25">
      <c r="A187" s="3">
        <v>45476</v>
      </c>
      <c r="B187">
        <v>16173601710</v>
      </c>
      <c r="C187" t="s">
        <v>105</v>
      </c>
      <c r="D187">
        <v>158</v>
      </c>
      <c r="E187">
        <v>144</v>
      </c>
      <c r="F187">
        <v>11</v>
      </c>
      <c r="G187">
        <v>3</v>
      </c>
      <c r="H187">
        <v>10</v>
      </c>
      <c r="I187">
        <v>10</v>
      </c>
      <c r="J187">
        <v>58</v>
      </c>
      <c r="K187">
        <v>4</v>
      </c>
      <c r="L187"/>
    </row>
    <row r="188" spans="1:12" x14ac:dyDescent="0.25">
      <c r="A188" s="3">
        <v>45476</v>
      </c>
      <c r="B188">
        <v>16233842735</v>
      </c>
      <c r="C188" t="s">
        <v>46</v>
      </c>
      <c r="D188">
        <v>175</v>
      </c>
      <c r="E188">
        <v>150</v>
      </c>
      <c r="F188">
        <v>25</v>
      </c>
      <c r="G188">
        <v>0</v>
      </c>
      <c r="H188">
        <v>5</v>
      </c>
      <c r="I188">
        <v>5</v>
      </c>
      <c r="J188">
        <v>142</v>
      </c>
      <c r="K188">
        <v>6</v>
      </c>
      <c r="L188"/>
    </row>
    <row r="189" spans="1:12" x14ac:dyDescent="0.25">
      <c r="A189" s="3">
        <v>45476</v>
      </c>
      <c r="B189">
        <v>16305695776</v>
      </c>
      <c r="C189" t="s">
        <v>116</v>
      </c>
      <c r="D189">
        <v>155</v>
      </c>
      <c r="E189">
        <v>154</v>
      </c>
      <c r="F189">
        <v>0</v>
      </c>
      <c r="G189">
        <v>1</v>
      </c>
      <c r="H189">
        <v>1</v>
      </c>
      <c r="I189">
        <v>1</v>
      </c>
      <c r="J189">
        <v>153</v>
      </c>
      <c r="K189">
        <v>4</v>
      </c>
      <c r="L189"/>
    </row>
    <row r="190" spans="1:12" x14ac:dyDescent="0.25">
      <c r="A190" s="3">
        <v>45476</v>
      </c>
      <c r="B190">
        <v>16512203798</v>
      </c>
      <c r="C190" t="s">
        <v>59</v>
      </c>
      <c r="D190">
        <v>184</v>
      </c>
      <c r="E190">
        <v>182</v>
      </c>
      <c r="F190">
        <v>0</v>
      </c>
      <c r="G190">
        <v>2</v>
      </c>
      <c r="H190">
        <v>3</v>
      </c>
      <c r="I190">
        <v>3</v>
      </c>
      <c r="J190">
        <v>170</v>
      </c>
      <c r="K190">
        <v>10</v>
      </c>
      <c r="L190"/>
    </row>
    <row r="191" spans="1:12" x14ac:dyDescent="0.25">
      <c r="A191" s="3">
        <v>45476</v>
      </c>
      <c r="B191">
        <v>17189175709</v>
      </c>
      <c r="C191" t="s">
        <v>97</v>
      </c>
      <c r="D191">
        <v>128</v>
      </c>
      <c r="E191">
        <v>113</v>
      </c>
      <c r="F191">
        <v>15</v>
      </c>
      <c r="G191">
        <v>0</v>
      </c>
      <c r="H191">
        <v>6</v>
      </c>
      <c r="I191">
        <v>6</v>
      </c>
      <c r="J191">
        <v>103</v>
      </c>
      <c r="K191">
        <v>4</v>
      </c>
      <c r="L191"/>
    </row>
    <row r="192" spans="1:12" x14ac:dyDescent="0.25">
      <c r="A192" s="3">
        <v>45476</v>
      </c>
      <c r="B192">
        <v>17355886797</v>
      </c>
      <c r="C192" t="s">
        <v>85</v>
      </c>
      <c r="D192">
        <v>273</v>
      </c>
      <c r="E192">
        <v>268</v>
      </c>
      <c r="F192">
        <v>0</v>
      </c>
      <c r="G192">
        <v>5</v>
      </c>
      <c r="H192">
        <v>5</v>
      </c>
      <c r="I192">
        <v>5</v>
      </c>
      <c r="J192">
        <v>236</v>
      </c>
      <c r="K192">
        <v>12</v>
      </c>
      <c r="L192"/>
    </row>
    <row r="193" spans="1:12" x14ac:dyDescent="0.25">
      <c r="A193" s="3">
        <v>45476</v>
      </c>
      <c r="B193">
        <v>17391201758</v>
      </c>
      <c r="C193" t="s">
        <v>39</v>
      </c>
      <c r="D193">
        <v>223</v>
      </c>
      <c r="E193">
        <v>173</v>
      </c>
      <c r="F193">
        <v>47</v>
      </c>
      <c r="G193">
        <v>3</v>
      </c>
      <c r="H193">
        <v>7</v>
      </c>
      <c r="I193">
        <v>5</v>
      </c>
      <c r="J193">
        <v>136</v>
      </c>
      <c r="K193">
        <v>9</v>
      </c>
      <c r="L193"/>
    </row>
    <row r="194" spans="1:12" x14ac:dyDescent="0.25">
      <c r="A194" s="3">
        <v>45476</v>
      </c>
      <c r="B194">
        <v>17441058716</v>
      </c>
      <c r="C194" t="s">
        <v>66</v>
      </c>
      <c r="D194">
        <v>141</v>
      </c>
      <c r="E194">
        <v>139</v>
      </c>
      <c r="F194">
        <v>0</v>
      </c>
      <c r="G194">
        <v>2</v>
      </c>
      <c r="H194">
        <v>5</v>
      </c>
      <c r="I194">
        <v>5</v>
      </c>
      <c r="J194">
        <v>130</v>
      </c>
      <c r="K194">
        <v>6</v>
      </c>
      <c r="L194"/>
    </row>
    <row r="195" spans="1:12" x14ac:dyDescent="0.25">
      <c r="A195" s="3">
        <v>45476</v>
      </c>
      <c r="B195">
        <v>17654279752</v>
      </c>
      <c r="C195" t="s">
        <v>67</v>
      </c>
      <c r="D195">
        <v>135</v>
      </c>
      <c r="E195">
        <v>133</v>
      </c>
      <c r="F195">
        <v>0</v>
      </c>
      <c r="G195">
        <v>2</v>
      </c>
      <c r="H195">
        <v>7</v>
      </c>
      <c r="I195">
        <v>7</v>
      </c>
      <c r="J195">
        <v>0</v>
      </c>
      <c r="K195">
        <v>0</v>
      </c>
      <c r="L195"/>
    </row>
    <row r="196" spans="1:12" x14ac:dyDescent="0.25">
      <c r="A196" s="3">
        <v>45476</v>
      </c>
      <c r="B196">
        <v>17690990770</v>
      </c>
      <c r="C196" t="s">
        <v>109</v>
      </c>
      <c r="D196">
        <v>152</v>
      </c>
      <c r="E196">
        <v>127</v>
      </c>
      <c r="F196">
        <v>21</v>
      </c>
      <c r="G196">
        <v>4</v>
      </c>
      <c r="H196">
        <v>4</v>
      </c>
      <c r="I196">
        <v>3</v>
      </c>
      <c r="J196">
        <v>42</v>
      </c>
      <c r="K196">
        <v>7</v>
      </c>
      <c r="L196"/>
    </row>
    <row r="197" spans="1:12" x14ac:dyDescent="0.25">
      <c r="A197" s="3">
        <v>45476</v>
      </c>
      <c r="B197">
        <v>17789783718</v>
      </c>
      <c r="C197" t="s">
        <v>102</v>
      </c>
      <c r="D197">
        <v>214</v>
      </c>
      <c r="E197">
        <v>214</v>
      </c>
      <c r="F197">
        <v>0</v>
      </c>
      <c r="G197">
        <v>0</v>
      </c>
      <c r="H197">
        <v>0</v>
      </c>
      <c r="I197">
        <v>0</v>
      </c>
      <c r="J197">
        <v>140</v>
      </c>
      <c r="K197">
        <v>2</v>
      </c>
      <c r="L197"/>
    </row>
    <row r="198" spans="1:12" x14ac:dyDescent="0.25">
      <c r="A198" s="3">
        <v>45476</v>
      </c>
      <c r="B198">
        <v>17922355777</v>
      </c>
      <c r="C198" t="s">
        <v>60</v>
      </c>
      <c r="D198">
        <v>180</v>
      </c>
      <c r="E198">
        <v>147</v>
      </c>
      <c r="F198">
        <v>33</v>
      </c>
      <c r="G198">
        <v>0</v>
      </c>
      <c r="H198">
        <v>4</v>
      </c>
      <c r="I198">
        <v>4</v>
      </c>
      <c r="J198">
        <v>141</v>
      </c>
      <c r="K198">
        <v>7</v>
      </c>
      <c r="L198"/>
    </row>
    <row r="199" spans="1:12" x14ac:dyDescent="0.25">
      <c r="A199" s="3">
        <v>45476</v>
      </c>
      <c r="B199">
        <v>18326779741</v>
      </c>
      <c r="C199" t="s">
        <v>107</v>
      </c>
      <c r="D199">
        <v>171</v>
      </c>
      <c r="E199">
        <v>171</v>
      </c>
      <c r="F199">
        <v>0</v>
      </c>
      <c r="G199">
        <v>0</v>
      </c>
      <c r="H199">
        <v>8</v>
      </c>
      <c r="I199">
        <v>8</v>
      </c>
      <c r="J199">
        <v>176</v>
      </c>
      <c r="K199">
        <v>4</v>
      </c>
      <c r="L199"/>
    </row>
    <row r="200" spans="1:12" x14ac:dyDescent="0.25">
      <c r="A200" s="3">
        <v>45476</v>
      </c>
      <c r="B200">
        <v>18456646717</v>
      </c>
      <c r="C200" t="s">
        <v>103</v>
      </c>
      <c r="D200">
        <v>163</v>
      </c>
      <c r="E200">
        <v>144</v>
      </c>
      <c r="F200">
        <v>16</v>
      </c>
      <c r="G200">
        <v>3</v>
      </c>
      <c r="H200">
        <v>11</v>
      </c>
      <c r="I200">
        <v>8</v>
      </c>
      <c r="J200">
        <v>144</v>
      </c>
      <c r="K200">
        <v>8</v>
      </c>
      <c r="L200"/>
    </row>
    <row r="201" spans="1:12" x14ac:dyDescent="0.25">
      <c r="A201" s="3">
        <v>45476</v>
      </c>
      <c r="B201">
        <v>18602833733</v>
      </c>
      <c r="C201" t="s">
        <v>117</v>
      </c>
      <c r="D201">
        <v>165</v>
      </c>
      <c r="E201">
        <v>165</v>
      </c>
      <c r="F201">
        <v>0</v>
      </c>
      <c r="G201">
        <v>0</v>
      </c>
      <c r="H201">
        <v>3</v>
      </c>
      <c r="I201">
        <v>3</v>
      </c>
      <c r="J201">
        <v>180</v>
      </c>
      <c r="K201">
        <v>4</v>
      </c>
      <c r="L201"/>
    </row>
    <row r="202" spans="1:12" x14ac:dyDescent="0.25">
      <c r="A202" s="3">
        <v>45476</v>
      </c>
      <c r="B202">
        <v>18921925783</v>
      </c>
      <c r="C202" t="s">
        <v>58</v>
      </c>
      <c r="D202">
        <v>189</v>
      </c>
      <c r="E202">
        <v>166</v>
      </c>
      <c r="F202">
        <v>22</v>
      </c>
      <c r="G202">
        <v>1</v>
      </c>
      <c r="H202">
        <v>1</v>
      </c>
      <c r="I202">
        <v>1</v>
      </c>
      <c r="J202">
        <v>139</v>
      </c>
      <c r="K202">
        <v>0</v>
      </c>
      <c r="L202"/>
    </row>
    <row r="203" spans="1:12" x14ac:dyDescent="0.25">
      <c r="A203" s="3">
        <v>45476</v>
      </c>
      <c r="B203">
        <v>19016124730</v>
      </c>
      <c r="C203" t="s">
        <v>73</v>
      </c>
      <c r="D203">
        <v>167</v>
      </c>
      <c r="E203">
        <v>167</v>
      </c>
      <c r="F203">
        <v>0</v>
      </c>
      <c r="G203">
        <v>0</v>
      </c>
      <c r="H203">
        <v>3</v>
      </c>
      <c r="I203">
        <v>3</v>
      </c>
      <c r="J203">
        <v>176</v>
      </c>
      <c r="K203">
        <v>6</v>
      </c>
      <c r="L203"/>
    </row>
    <row r="204" spans="1:12" x14ac:dyDescent="0.25">
      <c r="A204" s="3">
        <v>45476</v>
      </c>
      <c r="B204">
        <v>19765188730</v>
      </c>
      <c r="C204" t="s">
        <v>63</v>
      </c>
      <c r="D204">
        <v>146</v>
      </c>
      <c r="E204">
        <v>121</v>
      </c>
      <c r="F204">
        <v>25</v>
      </c>
      <c r="G204">
        <v>0</v>
      </c>
      <c r="H204">
        <v>7</v>
      </c>
      <c r="I204">
        <v>7</v>
      </c>
      <c r="J204">
        <v>119</v>
      </c>
      <c r="K204">
        <v>10</v>
      </c>
      <c r="L204"/>
    </row>
    <row r="205" spans="1:12" x14ac:dyDescent="0.25">
      <c r="A205" s="3">
        <v>45476</v>
      </c>
      <c r="B205">
        <v>20279052782</v>
      </c>
      <c r="C205" t="s">
        <v>104</v>
      </c>
      <c r="D205">
        <v>146</v>
      </c>
      <c r="E205">
        <v>146</v>
      </c>
      <c r="F205">
        <v>0</v>
      </c>
      <c r="G205">
        <v>0</v>
      </c>
      <c r="H205">
        <v>0</v>
      </c>
      <c r="I205">
        <v>0</v>
      </c>
      <c r="J205">
        <v>61</v>
      </c>
      <c r="K205">
        <v>17</v>
      </c>
      <c r="L205"/>
    </row>
    <row r="206" spans="1:12" x14ac:dyDescent="0.25">
      <c r="A206" s="3">
        <v>45476</v>
      </c>
      <c r="B206">
        <v>20584624751</v>
      </c>
      <c r="C206" t="s">
        <v>92</v>
      </c>
      <c r="D206">
        <v>192</v>
      </c>
      <c r="E206">
        <v>155</v>
      </c>
      <c r="F206">
        <v>34</v>
      </c>
      <c r="G206">
        <v>3</v>
      </c>
      <c r="H206">
        <v>4</v>
      </c>
      <c r="I206">
        <v>4</v>
      </c>
      <c r="J206">
        <v>159</v>
      </c>
      <c r="K206">
        <v>8</v>
      </c>
      <c r="L206"/>
    </row>
    <row r="207" spans="1:12" x14ac:dyDescent="0.25">
      <c r="A207" s="3">
        <v>45476</v>
      </c>
      <c r="B207">
        <v>20833454790</v>
      </c>
      <c r="C207" t="s">
        <v>91</v>
      </c>
      <c r="D207">
        <v>116</v>
      </c>
      <c r="E207">
        <v>116</v>
      </c>
      <c r="F207">
        <v>0</v>
      </c>
      <c r="G207">
        <v>0</v>
      </c>
      <c r="H207">
        <v>0</v>
      </c>
      <c r="I207">
        <v>0</v>
      </c>
      <c r="J207">
        <v>74</v>
      </c>
      <c r="K207">
        <v>42</v>
      </c>
      <c r="L207"/>
    </row>
    <row r="208" spans="1:12" x14ac:dyDescent="0.25">
      <c r="A208" s="3">
        <v>45476</v>
      </c>
      <c r="B208">
        <v>21040328733</v>
      </c>
      <c r="C208" t="s">
        <v>86</v>
      </c>
      <c r="D208">
        <v>202</v>
      </c>
      <c r="E208">
        <v>165</v>
      </c>
      <c r="F208">
        <v>35</v>
      </c>
      <c r="G208">
        <v>2</v>
      </c>
      <c r="H208">
        <v>4</v>
      </c>
      <c r="I208">
        <v>4</v>
      </c>
      <c r="J208">
        <v>164</v>
      </c>
      <c r="K208">
        <v>2</v>
      </c>
      <c r="L208"/>
    </row>
    <row r="209" spans="1:12" x14ac:dyDescent="0.25">
      <c r="A209" s="3">
        <v>45476</v>
      </c>
      <c r="B209">
        <v>21086127773</v>
      </c>
      <c r="C209" t="s">
        <v>88</v>
      </c>
      <c r="D209">
        <v>132</v>
      </c>
      <c r="E209">
        <v>132</v>
      </c>
      <c r="F209">
        <v>0</v>
      </c>
      <c r="G209">
        <v>0</v>
      </c>
      <c r="H209">
        <v>0</v>
      </c>
      <c r="I209">
        <v>0</v>
      </c>
      <c r="J209">
        <v>98</v>
      </c>
      <c r="K209">
        <v>22</v>
      </c>
      <c r="L209"/>
    </row>
    <row r="210" spans="1:12" x14ac:dyDescent="0.25">
      <c r="A210" s="3">
        <v>45476</v>
      </c>
      <c r="B210">
        <v>22149595729</v>
      </c>
      <c r="C210" t="s">
        <v>84</v>
      </c>
      <c r="D210">
        <v>162</v>
      </c>
      <c r="E210">
        <v>122</v>
      </c>
      <c r="F210">
        <v>38</v>
      </c>
      <c r="G210">
        <v>2</v>
      </c>
      <c r="H210">
        <v>5</v>
      </c>
      <c r="I210">
        <v>5</v>
      </c>
      <c r="J210">
        <v>128</v>
      </c>
      <c r="K210">
        <v>19</v>
      </c>
      <c r="L210"/>
    </row>
    <row r="211" spans="1:12" x14ac:dyDescent="0.25">
      <c r="A211" s="3">
        <v>45476</v>
      </c>
      <c r="B211">
        <v>54804191704</v>
      </c>
      <c r="C211" t="s">
        <v>78</v>
      </c>
      <c r="D211">
        <v>171</v>
      </c>
      <c r="E211">
        <v>135</v>
      </c>
      <c r="F211">
        <v>33</v>
      </c>
      <c r="G211">
        <v>3</v>
      </c>
      <c r="H211">
        <v>7</v>
      </c>
      <c r="I211">
        <v>7</v>
      </c>
      <c r="J211">
        <v>112</v>
      </c>
      <c r="K211">
        <v>12</v>
      </c>
      <c r="L211"/>
    </row>
    <row r="212" spans="1:12" x14ac:dyDescent="0.25">
      <c r="A212" s="3">
        <v>45476</v>
      </c>
      <c r="B212">
        <v>59468637700</v>
      </c>
      <c r="C212" t="s">
        <v>61</v>
      </c>
      <c r="D212">
        <v>124</v>
      </c>
      <c r="E212">
        <v>108</v>
      </c>
      <c r="F212">
        <v>11</v>
      </c>
      <c r="G212">
        <v>5</v>
      </c>
      <c r="H212">
        <v>7</v>
      </c>
      <c r="I212">
        <v>5</v>
      </c>
      <c r="J212">
        <v>43</v>
      </c>
      <c r="K212">
        <v>6</v>
      </c>
      <c r="L212"/>
    </row>
    <row r="213" spans="1:12" x14ac:dyDescent="0.25">
      <c r="A213" s="3">
        <v>45476</v>
      </c>
      <c r="B213">
        <v>88775909715</v>
      </c>
      <c r="C213" t="s">
        <v>62</v>
      </c>
      <c r="D213">
        <v>217</v>
      </c>
      <c r="E213">
        <v>168</v>
      </c>
      <c r="F213">
        <v>43</v>
      </c>
      <c r="G213">
        <v>6</v>
      </c>
      <c r="H213">
        <v>9</v>
      </c>
      <c r="I213">
        <v>7</v>
      </c>
      <c r="J213">
        <v>115</v>
      </c>
      <c r="K213">
        <v>7</v>
      </c>
      <c r="L213"/>
    </row>
    <row r="214" spans="1:12" x14ac:dyDescent="0.25">
      <c r="A214" s="3">
        <v>45476</v>
      </c>
      <c r="B214">
        <v>89282442772</v>
      </c>
      <c r="C214" t="s">
        <v>40</v>
      </c>
      <c r="D214">
        <v>115</v>
      </c>
      <c r="E214">
        <v>96</v>
      </c>
      <c r="F214">
        <v>16</v>
      </c>
      <c r="G214">
        <v>3</v>
      </c>
      <c r="H214">
        <v>8</v>
      </c>
      <c r="I214">
        <v>7</v>
      </c>
      <c r="J214">
        <v>71</v>
      </c>
      <c r="K214">
        <v>9</v>
      </c>
      <c r="L214"/>
    </row>
    <row r="215" spans="1:12" x14ac:dyDescent="0.25">
      <c r="A215" s="3">
        <v>45477</v>
      </c>
      <c r="B215">
        <v>700786708</v>
      </c>
      <c r="C215" t="s">
        <v>106</v>
      </c>
      <c r="D215">
        <v>157</v>
      </c>
      <c r="E215">
        <v>155</v>
      </c>
      <c r="F215">
        <v>0</v>
      </c>
      <c r="G215">
        <v>2</v>
      </c>
      <c r="H215">
        <v>3</v>
      </c>
      <c r="I215">
        <v>3</v>
      </c>
      <c r="J215">
        <v>92</v>
      </c>
      <c r="K215">
        <v>5</v>
      </c>
      <c r="L215"/>
    </row>
    <row r="216" spans="1:12" x14ac:dyDescent="0.25">
      <c r="A216" s="3">
        <v>45477</v>
      </c>
      <c r="B216">
        <v>4301768726</v>
      </c>
      <c r="C216" t="s">
        <v>42</v>
      </c>
      <c r="D216">
        <v>190</v>
      </c>
      <c r="E216">
        <v>190</v>
      </c>
      <c r="F216">
        <v>0</v>
      </c>
      <c r="G216">
        <v>0</v>
      </c>
      <c r="H216">
        <v>5</v>
      </c>
      <c r="I216">
        <v>2</v>
      </c>
      <c r="J216">
        <v>41</v>
      </c>
      <c r="K216">
        <v>2</v>
      </c>
      <c r="L216"/>
    </row>
    <row r="217" spans="1:12" x14ac:dyDescent="0.25">
      <c r="A217" s="3">
        <v>45477</v>
      </c>
      <c r="B217">
        <v>5343081711</v>
      </c>
      <c r="C217" t="s">
        <v>56</v>
      </c>
      <c r="D217">
        <v>214</v>
      </c>
      <c r="E217">
        <v>197</v>
      </c>
      <c r="F217">
        <v>17</v>
      </c>
      <c r="G217">
        <v>0</v>
      </c>
      <c r="H217">
        <v>2</v>
      </c>
      <c r="I217">
        <v>2</v>
      </c>
      <c r="J217">
        <v>194</v>
      </c>
      <c r="K217">
        <v>9</v>
      </c>
      <c r="L217"/>
    </row>
    <row r="218" spans="1:12" x14ac:dyDescent="0.25">
      <c r="A218" s="3">
        <v>45477</v>
      </c>
      <c r="B218">
        <v>5385807710</v>
      </c>
      <c r="C218" t="s">
        <v>80</v>
      </c>
      <c r="D218">
        <v>166</v>
      </c>
      <c r="E218">
        <v>166</v>
      </c>
      <c r="F218">
        <v>0</v>
      </c>
      <c r="G218">
        <v>0</v>
      </c>
      <c r="H218">
        <v>4</v>
      </c>
      <c r="I218">
        <v>4</v>
      </c>
      <c r="J218">
        <v>91</v>
      </c>
      <c r="K218">
        <v>5</v>
      </c>
      <c r="L218"/>
    </row>
    <row r="219" spans="1:12" x14ac:dyDescent="0.25">
      <c r="A219" s="3">
        <v>45477</v>
      </c>
      <c r="B219">
        <v>6654698703</v>
      </c>
      <c r="C219" t="s">
        <v>99</v>
      </c>
      <c r="D219">
        <v>138</v>
      </c>
      <c r="E219">
        <v>122</v>
      </c>
      <c r="F219">
        <v>10</v>
      </c>
      <c r="G219">
        <v>6</v>
      </c>
      <c r="H219">
        <v>3</v>
      </c>
      <c r="I219">
        <v>3</v>
      </c>
      <c r="J219">
        <v>82</v>
      </c>
      <c r="K219">
        <v>14</v>
      </c>
      <c r="L219"/>
    </row>
    <row r="220" spans="1:12" x14ac:dyDescent="0.25">
      <c r="A220" s="3">
        <v>45477</v>
      </c>
      <c r="B220">
        <v>7353724463</v>
      </c>
      <c r="C220" t="s">
        <v>83</v>
      </c>
      <c r="D220">
        <v>177</v>
      </c>
      <c r="E220">
        <v>177</v>
      </c>
      <c r="F220">
        <v>0</v>
      </c>
      <c r="G220">
        <v>0</v>
      </c>
      <c r="H220">
        <v>6</v>
      </c>
      <c r="I220">
        <v>6</v>
      </c>
      <c r="J220">
        <v>174</v>
      </c>
      <c r="K220">
        <v>3</v>
      </c>
      <c r="L220"/>
    </row>
    <row r="221" spans="1:12" x14ac:dyDescent="0.25">
      <c r="A221" s="3">
        <v>45477</v>
      </c>
      <c r="B221">
        <v>7392333780</v>
      </c>
      <c r="C221" t="s">
        <v>57</v>
      </c>
      <c r="D221">
        <v>189</v>
      </c>
      <c r="E221">
        <v>162</v>
      </c>
      <c r="F221">
        <v>26</v>
      </c>
      <c r="G221">
        <v>1</v>
      </c>
      <c r="H221">
        <v>6</v>
      </c>
      <c r="I221">
        <v>6</v>
      </c>
      <c r="J221">
        <v>134</v>
      </c>
      <c r="K221">
        <v>4</v>
      </c>
      <c r="L221"/>
    </row>
    <row r="222" spans="1:12" x14ac:dyDescent="0.25">
      <c r="A222" s="3">
        <v>45477</v>
      </c>
      <c r="B222">
        <v>7790493736</v>
      </c>
      <c r="C222" t="s">
        <v>130</v>
      </c>
      <c r="D222">
        <v>156</v>
      </c>
      <c r="E222">
        <v>120</v>
      </c>
      <c r="F222">
        <v>36</v>
      </c>
      <c r="G222">
        <v>0</v>
      </c>
      <c r="H222">
        <v>1</v>
      </c>
      <c r="I222">
        <v>0</v>
      </c>
      <c r="J222">
        <v>70</v>
      </c>
      <c r="K222">
        <v>6</v>
      </c>
      <c r="L222"/>
    </row>
    <row r="223" spans="1:12" x14ac:dyDescent="0.25">
      <c r="A223" s="3">
        <v>45477</v>
      </c>
      <c r="B223">
        <v>8110014747</v>
      </c>
      <c r="C223" t="s">
        <v>48</v>
      </c>
      <c r="D223">
        <v>208</v>
      </c>
      <c r="E223">
        <v>208</v>
      </c>
      <c r="F223">
        <v>0</v>
      </c>
      <c r="G223">
        <v>0</v>
      </c>
      <c r="H223">
        <v>6</v>
      </c>
      <c r="I223">
        <v>4</v>
      </c>
      <c r="J223">
        <v>203</v>
      </c>
      <c r="K223">
        <v>2</v>
      </c>
      <c r="L223"/>
    </row>
    <row r="224" spans="1:12" x14ac:dyDescent="0.25">
      <c r="A224" s="3">
        <v>45477</v>
      </c>
      <c r="B224">
        <v>9121614776</v>
      </c>
      <c r="C224" t="s">
        <v>118</v>
      </c>
      <c r="D224">
        <v>172</v>
      </c>
      <c r="E224">
        <v>170</v>
      </c>
      <c r="F224">
        <v>0</v>
      </c>
      <c r="G224">
        <v>2</v>
      </c>
      <c r="H224">
        <v>4</v>
      </c>
      <c r="I224">
        <v>4</v>
      </c>
      <c r="J224">
        <v>168</v>
      </c>
      <c r="K224">
        <v>5</v>
      </c>
      <c r="L224"/>
    </row>
    <row r="225" spans="1:12" x14ac:dyDescent="0.25">
      <c r="A225" s="3">
        <v>45477</v>
      </c>
      <c r="B225">
        <v>9192135706</v>
      </c>
      <c r="C225" t="s">
        <v>119</v>
      </c>
      <c r="D225">
        <v>171</v>
      </c>
      <c r="E225">
        <v>171</v>
      </c>
      <c r="F225">
        <v>0</v>
      </c>
      <c r="G225">
        <v>0</v>
      </c>
      <c r="H225">
        <v>3</v>
      </c>
      <c r="I225">
        <v>3</v>
      </c>
      <c r="J225">
        <v>161</v>
      </c>
      <c r="K225">
        <v>5</v>
      </c>
      <c r="L225"/>
    </row>
    <row r="226" spans="1:12" x14ac:dyDescent="0.25">
      <c r="A226" s="3">
        <v>45477</v>
      </c>
      <c r="B226">
        <v>9330391745</v>
      </c>
      <c r="C226" t="s">
        <v>74</v>
      </c>
      <c r="D226">
        <v>182</v>
      </c>
      <c r="E226">
        <v>172</v>
      </c>
      <c r="F226">
        <v>0</v>
      </c>
      <c r="G226">
        <v>10</v>
      </c>
      <c r="H226">
        <v>7</v>
      </c>
      <c r="I226">
        <v>3</v>
      </c>
      <c r="J226">
        <v>136</v>
      </c>
      <c r="K226">
        <v>4</v>
      </c>
      <c r="L226"/>
    </row>
    <row r="227" spans="1:12" x14ac:dyDescent="0.25">
      <c r="A227" s="3">
        <v>45477</v>
      </c>
      <c r="B227">
        <v>9352778707</v>
      </c>
      <c r="C227" t="s">
        <v>37</v>
      </c>
      <c r="D227">
        <v>290</v>
      </c>
      <c r="E227">
        <v>266</v>
      </c>
      <c r="F227">
        <v>20</v>
      </c>
      <c r="G227">
        <v>4</v>
      </c>
      <c r="H227">
        <v>0</v>
      </c>
      <c r="I227">
        <v>0</v>
      </c>
      <c r="J227">
        <v>68</v>
      </c>
      <c r="K227">
        <v>10</v>
      </c>
      <c r="L227"/>
    </row>
    <row r="228" spans="1:12" x14ac:dyDescent="0.25">
      <c r="A228" s="3">
        <v>45477</v>
      </c>
      <c r="B228">
        <v>9487843779</v>
      </c>
      <c r="C228" t="s">
        <v>52</v>
      </c>
      <c r="D228">
        <v>94</v>
      </c>
      <c r="E228">
        <v>29</v>
      </c>
      <c r="F228">
        <v>65</v>
      </c>
      <c r="G228">
        <v>0</v>
      </c>
      <c r="H228">
        <v>18</v>
      </c>
      <c r="I228">
        <v>15</v>
      </c>
      <c r="J228">
        <v>71</v>
      </c>
      <c r="K228">
        <v>5</v>
      </c>
      <c r="L228"/>
    </row>
    <row r="229" spans="1:12" x14ac:dyDescent="0.25">
      <c r="A229" s="3">
        <v>45477</v>
      </c>
      <c r="B229">
        <v>9770502707</v>
      </c>
      <c r="C229" t="s">
        <v>55</v>
      </c>
      <c r="D229">
        <v>195</v>
      </c>
      <c r="E229">
        <v>146</v>
      </c>
      <c r="F229">
        <v>47</v>
      </c>
      <c r="G229">
        <v>2</v>
      </c>
      <c r="H229">
        <v>11</v>
      </c>
      <c r="I229">
        <v>11</v>
      </c>
      <c r="J229">
        <v>118</v>
      </c>
      <c r="K229">
        <v>7</v>
      </c>
      <c r="L229"/>
    </row>
    <row r="230" spans="1:12" x14ac:dyDescent="0.25">
      <c r="A230" s="3">
        <v>45477</v>
      </c>
      <c r="B230">
        <v>10330334727</v>
      </c>
      <c r="C230" t="s">
        <v>49</v>
      </c>
      <c r="D230">
        <v>185</v>
      </c>
      <c r="E230">
        <v>154</v>
      </c>
      <c r="F230">
        <v>31</v>
      </c>
      <c r="G230">
        <v>0</v>
      </c>
      <c r="H230">
        <v>5</v>
      </c>
      <c r="I230">
        <v>5</v>
      </c>
      <c r="J230">
        <v>160</v>
      </c>
      <c r="K230">
        <v>7</v>
      </c>
      <c r="L230"/>
    </row>
    <row r="231" spans="1:12" x14ac:dyDescent="0.25">
      <c r="A231" s="3">
        <v>45477</v>
      </c>
      <c r="B231">
        <v>10385719795</v>
      </c>
      <c r="C231" t="s">
        <v>44</v>
      </c>
      <c r="D231">
        <v>164</v>
      </c>
      <c r="E231">
        <v>164</v>
      </c>
      <c r="F231">
        <v>0</v>
      </c>
      <c r="G231">
        <v>0</v>
      </c>
      <c r="H231">
        <v>4</v>
      </c>
      <c r="I231">
        <v>2</v>
      </c>
      <c r="J231">
        <v>176</v>
      </c>
      <c r="K231">
        <v>2</v>
      </c>
      <c r="L231"/>
    </row>
    <row r="232" spans="1:12" x14ac:dyDescent="0.25">
      <c r="A232" s="3">
        <v>45477</v>
      </c>
      <c r="B232">
        <v>10463584724</v>
      </c>
      <c r="C232" t="s">
        <v>120</v>
      </c>
      <c r="D232">
        <v>180</v>
      </c>
      <c r="E232">
        <v>179</v>
      </c>
      <c r="F232">
        <v>0</v>
      </c>
      <c r="G232">
        <v>1</v>
      </c>
      <c r="H232">
        <v>2</v>
      </c>
      <c r="I232">
        <v>2</v>
      </c>
      <c r="J232">
        <v>166</v>
      </c>
      <c r="K232">
        <v>2</v>
      </c>
      <c r="L232"/>
    </row>
    <row r="233" spans="1:12" x14ac:dyDescent="0.25">
      <c r="A233" s="3">
        <v>45477</v>
      </c>
      <c r="B233">
        <v>10693066733</v>
      </c>
      <c r="C233" t="s">
        <v>131</v>
      </c>
      <c r="D233">
        <v>172</v>
      </c>
      <c r="E233">
        <v>158</v>
      </c>
      <c r="F233">
        <v>11</v>
      </c>
      <c r="G233">
        <v>3</v>
      </c>
      <c r="H233">
        <v>12</v>
      </c>
      <c r="I233">
        <v>10</v>
      </c>
      <c r="J233">
        <v>0</v>
      </c>
      <c r="K233">
        <v>0</v>
      </c>
      <c r="L233"/>
    </row>
    <row r="234" spans="1:12" x14ac:dyDescent="0.25">
      <c r="A234" s="3">
        <v>45477</v>
      </c>
      <c r="B234">
        <v>11459114710</v>
      </c>
      <c r="C234" t="s">
        <v>53</v>
      </c>
      <c r="D234">
        <v>117</v>
      </c>
      <c r="E234">
        <v>115</v>
      </c>
      <c r="F234">
        <v>0</v>
      </c>
      <c r="G234">
        <v>2</v>
      </c>
      <c r="H234">
        <v>2</v>
      </c>
      <c r="I234">
        <v>2</v>
      </c>
      <c r="J234">
        <v>131</v>
      </c>
      <c r="K234">
        <v>5</v>
      </c>
      <c r="L234"/>
    </row>
    <row r="235" spans="1:12" x14ac:dyDescent="0.25">
      <c r="A235" s="3">
        <v>45477</v>
      </c>
      <c r="B235">
        <v>11624446736</v>
      </c>
      <c r="C235" t="s">
        <v>70</v>
      </c>
      <c r="D235">
        <v>185</v>
      </c>
      <c r="E235">
        <v>182</v>
      </c>
      <c r="F235">
        <v>0</v>
      </c>
      <c r="G235">
        <v>3</v>
      </c>
      <c r="H235">
        <v>0</v>
      </c>
      <c r="I235">
        <v>0</v>
      </c>
      <c r="J235">
        <v>188</v>
      </c>
      <c r="K235">
        <v>5</v>
      </c>
      <c r="L235"/>
    </row>
    <row r="236" spans="1:12" x14ac:dyDescent="0.25">
      <c r="A236" s="3">
        <v>45477</v>
      </c>
      <c r="B236">
        <v>12178285759</v>
      </c>
      <c r="C236" t="s">
        <v>51</v>
      </c>
      <c r="D236">
        <v>171</v>
      </c>
      <c r="E236">
        <v>171</v>
      </c>
      <c r="F236">
        <v>0</v>
      </c>
      <c r="G236">
        <v>0</v>
      </c>
      <c r="H236">
        <v>3</v>
      </c>
      <c r="I236">
        <v>3</v>
      </c>
      <c r="J236">
        <v>158</v>
      </c>
      <c r="K236">
        <v>1</v>
      </c>
      <c r="L236"/>
    </row>
    <row r="237" spans="1:12" x14ac:dyDescent="0.25">
      <c r="A237" s="3">
        <v>45477</v>
      </c>
      <c r="B237">
        <v>12246797764</v>
      </c>
      <c r="C237" t="s">
        <v>65</v>
      </c>
      <c r="D237">
        <v>225</v>
      </c>
      <c r="E237">
        <v>169</v>
      </c>
      <c r="F237">
        <v>52</v>
      </c>
      <c r="G237">
        <v>4</v>
      </c>
      <c r="H237">
        <v>11</v>
      </c>
      <c r="I237">
        <v>9</v>
      </c>
      <c r="J237">
        <v>135</v>
      </c>
      <c r="K237">
        <v>6</v>
      </c>
      <c r="L237"/>
    </row>
    <row r="238" spans="1:12" x14ac:dyDescent="0.25">
      <c r="A238" s="3">
        <v>45477</v>
      </c>
      <c r="B238">
        <v>12653878771</v>
      </c>
      <c r="C238" t="s">
        <v>69</v>
      </c>
      <c r="D238">
        <v>190</v>
      </c>
      <c r="E238">
        <v>168</v>
      </c>
      <c r="F238">
        <v>14</v>
      </c>
      <c r="G238">
        <v>8</v>
      </c>
      <c r="H238">
        <v>4</v>
      </c>
      <c r="I238">
        <v>4</v>
      </c>
      <c r="J238">
        <v>151</v>
      </c>
      <c r="K238">
        <v>6</v>
      </c>
      <c r="L238"/>
    </row>
    <row r="239" spans="1:12" x14ac:dyDescent="0.25">
      <c r="A239" s="3">
        <v>45477</v>
      </c>
      <c r="B239">
        <v>12872256750</v>
      </c>
      <c r="C239" t="s">
        <v>45</v>
      </c>
      <c r="D239">
        <v>230</v>
      </c>
      <c r="E239">
        <v>213</v>
      </c>
      <c r="F239">
        <v>11</v>
      </c>
      <c r="G239">
        <v>6</v>
      </c>
      <c r="H239">
        <v>9</v>
      </c>
      <c r="I239">
        <v>5</v>
      </c>
      <c r="J239">
        <v>178</v>
      </c>
      <c r="K239">
        <v>8</v>
      </c>
      <c r="L239"/>
    </row>
    <row r="240" spans="1:12" x14ac:dyDescent="0.25">
      <c r="A240" s="3">
        <v>45477</v>
      </c>
      <c r="B240">
        <v>13018510780</v>
      </c>
      <c r="C240" t="s">
        <v>41</v>
      </c>
      <c r="D240">
        <v>234</v>
      </c>
      <c r="E240">
        <v>185</v>
      </c>
      <c r="F240">
        <v>45</v>
      </c>
      <c r="G240">
        <v>4</v>
      </c>
      <c r="H240">
        <v>14</v>
      </c>
      <c r="I240">
        <v>14</v>
      </c>
      <c r="J240">
        <v>132</v>
      </c>
      <c r="K240">
        <v>12</v>
      </c>
      <c r="L240"/>
    </row>
    <row r="241" spans="1:12" x14ac:dyDescent="0.25">
      <c r="A241" s="3">
        <v>45477</v>
      </c>
      <c r="B241">
        <v>13098248785</v>
      </c>
      <c r="C241" t="s">
        <v>64</v>
      </c>
      <c r="D241">
        <v>131</v>
      </c>
      <c r="E241">
        <v>130</v>
      </c>
      <c r="F241">
        <v>0</v>
      </c>
      <c r="G241">
        <v>1</v>
      </c>
      <c r="H241">
        <v>6</v>
      </c>
      <c r="I241">
        <v>6</v>
      </c>
      <c r="J241">
        <v>110</v>
      </c>
      <c r="K241">
        <v>4</v>
      </c>
      <c r="L241"/>
    </row>
    <row r="242" spans="1:12" x14ac:dyDescent="0.25">
      <c r="A242" s="3">
        <v>45477</v>
      </c>
      <c r="B242">
        <v>13180723793</v>
      </c>
      <c r="C242" t="s">
        <v>87</v>
      </c>
      <c r="D242">
        <v>171</v>
      </c>
      <c r="E242">
        <v>160</v>
      </c>
      <c r="F242">
        <v>0</v>
      </c>
      <c r="G242">
        <v>11</v>
      </c>
      <c r="H242">
        <v>3</v>
      </c>
      <c r="I242">
        <v>3</v>
      </c>
      <c r="J242">
        <v>174</v>
      </c>
      <c r="K242">
        <v>5</v>
      </c>
      <c r="L242"/>
    </row>
    <row r="243" spans="1:12" x14ac:dyDescent="0.25">
      <c r="A243" s="3">
        <v>45477</v>
      </c>
      <c r="B243">
        <v>13307420798</v>
      </c>
      <c r="C243" t="s">
        <v>95</v>
      </c>
      <c r="D243">
        <v>191</v>
      </c>
      <c r="E243">
        <v>179</v>
      </c>
      <c r="F243">
        <v>0</v>
      </c>
      <c r="G243">
        <v>12</v>
      </c>
      <c r="H243">
        <v>6</v>
      </c>
      <c r="I243">
        <v>3</v>
      </c>
      <c r="J243">
        <v>172</v>
      </c>
      <c r="K243">
        <v>3</v>
      </c>
      <c r="L243"/>
    </row>
    <row r="244" spans="1:12" x14ac:dyDescent="0.25">
      <c r="A244" s="3">
        <v>45477</v>
      </c>
      <c r="B244">
        <v>13352255792</v>
      </c>
      <c r="C244" t="s">
        <v>75</v>
      </c>
      <c r="D244">
        <v>179</v>
      </c>
      <c r="E244">
        <v>179</v>
      </c>
      <c r="F244">
        <v>0</v>
      </c>
      <c r="G244">
        <v>0</v>
      </c>
      <c r="H244">
        <v>1</v>
      </c>
      <c r="I244">
        <v>1</v>
      </c>
      <c r="J244">
        <v>124</v>
      </c>
      <c r="K244">
        <v>2</v>
      </c>
      <c r="L244"/>
    </row>
    <row r="245" spans="1:12" x14ac:dyDescent="0.25">
      <c r="A245" s="3">
        <v>45477</v>
      </c>
      <c r="B245">
        <v>13358328740</v>
      </c>
      <c r="C245" t="s">
        <v>132</v>
      </c>
      <c r="D245">
        <v>224</v>
      </c>
      <c r="E245">
        <v>194</v>
      </c>
      <c r="F245">
        <v>30</v>
      </c>
      <c r="G245">
        <v>0</v>
      </c>
      <c r="H245">
        <v>4</v>
      </c>
      <c r="I245">
        <v>4</v>
      </c>
      <c r="J245">
        <v>163</v>
      </c>
      <c r="K245">
        <v>16</v>
      </c>
      <c r="L245"/>
    </row>
    <row r="246" spans="1:12" x14ac:dyDescent="0.25">
      <c r="A246" s="3">
        <v>45477</v>
      </c>
      <c r="B246">
        <v>13734576784</v>
      </c>
      <c r="C246" t="s">
        <v>77</v>
      </c>
      <c r="D246">
        <v>117</v>
      </c>
      <c r="E246">
        <v>97</v>
      </c>
      <c r="F246">
        <v>18</v>
      </c>
      <c r="G246">
        <v>2</v>
      </c>
      <c r="H246">
        <v>8</v>
      </c>
      <c r="I246">
        <v>6</v>
      </c>
      <c r="J246">
        <v>114</v>
      </c>
      <c r="K246">
        <v>3</v>
      </c>
      <c r="L246"/>
    </row>
    <row r="247" spans="1:12" x14ac:dyDescent="0.25">
      <c r="A247" s="3">
        <v>45477</v>
      </c>
      <c r="B247">
        <v>14019475733</v>
      </c>
      <c r="C247" t="s">
        <v>96</v>
      </c>
      <c r="D247">
        <v>165</v>
      </c>
      <c r="E247">
        <v>158</v>
      </c>
      <c r="F247">
        <v>0</v>
      </c>
      <c r="G247">
        <v>7</v>
      </c>
      <c r="H247">
        <v>3</v>
      </c>
      <c r="I247">
        <v>3</v>
      </c>
      <c r="J247">
        <v>121</v>
      </c>
      <c r="K247">
        <v>10</v>
      </c>
      <c r="L247"/>
    </row>
    <row r="248" spans="1:12" x14ac:dyDescent="0.25">
      <c r="A248" s="3">
        <v>45477</v>
      </c>
      <c r="B248">
        <v>14128513784</v>
      </c>
      <c r="C248" t="s">
        <v>81</v>
      </c>
      <c r="D248">
        <v>253</v>
      </c>
      <c r="E248">
        <v>249</v>
      </c>
      <c r="F248">
        <v>0</v>
      </c>
      <c r="G248">
        <v>4</v>
      </c>
      <c r="H248">
        <v>5</v>
      </c>
      <c r="I248">
        <v>5</v>
      </c>
      <c r="J248">
        <v>174</v>
      </c>
      <c r="K248">
        <v>6</v>
      </c>
      <c r="L248"/>
    </row>
    <row r="249" spans="1:12" x14ac:dyDescent="0.25">
      <c r="A249" s="3">
        <v>45477</v>
      </c>
      <c r="B249">
        <v>14373773785</v>
      </c>
      <c r="C249" t="s">
        <v>101</v>
      </c>
      <c r="D249">
        <v>154</v>
      </c>
      <c r="E249">
        <v>152</v>
      </c>
      <c r="F249">
        <v>0</v>
      </c>
      <c r="G249">
        <v>2</v>
      </c>
      <c r="H249">
        <v>4</v>
      </c>
      <c r="I249">
        <v>4</v>
      </c>
      <c r="J249">
        <v>120</v>
      </c>
      <c r="K249">
        <v>2</v>
      </c>
      <c r="L249"/>
    </row>
    <row r="250" spans="1:12" x14ac:dyDescent="0.25">
      <c r="A250" s="3">
        <v>45477</v>
      </c>
      <c r="B250">
        <v>14644032794</v>
      </c>
      <c r="C250" t="s">
        <v>100</v>
      </c>
      <c r="D250">
        <v>196</v>
      </c>
      <c r="E250">
        <v>196</v>
      </c>
      <c r="F250">
        <v>0</v>
      </c>
      <c r="G250">
        <v>0</v>
      </c>
      <c r="H250">
        <v>5</v>
      </c>
      <c r="I250">
        <v>5</v>
      </c>
      <c r="J250">
        <v>180</v>
      </c>
      <c r="K250">
        <v>2</v>
      </c>
      <c r="L250"/>
    </row>
    <row r="251" spans="1:12" x14ac:dyDescent="0.25">
      <c r="A251" s="3">
        <v>45477</v>
      </c>
      <c r="B251">
        <v>14808938707</v>
      </c>
      <c r="C251" t="s">
        <v>72</v>
      </c>
      <c r="D251">
        <v>199</v>
      </c>
      <c r="E251">
        <v>152</v>
      </c>
      <c r="F251">
        <v>46</v>
      </c>
      <c r="G251">
        <v>1</v>
      </c>
      <c r="H251">
        <v>8</v>
      </c>
      <c r="I251">
        <v>8</v>
      </c>
      <c r="J251">
        <v>73</v>
      </c>
      <c r="K251">
        <v>4</v>
      </c>
      <c r="L251"/>
    </row>
    <row r="252" spans="1:12" x14ac:dyDescent="0.25">
      <c r="A252" s="3">
        <v>45477</v>
      </c>
      <c r="B252">
        <v>14887456760</v>
      </c>
      <c r="C252" t="s">
        <v>98</v>
      </c>
      <c r="D252">
        <v>232</v>
      </c>
      <c r="E252">
        <v>218</v>
      </c>
      <c r="F252">
        <v>12</v>
      </c>
      <c r="G252">
        <v>2</v>
      </c>
      <c r="H252">
        <v>3</v>
      </c>
      <c r="I252">
        <v>3</v>
      </c>
      <c r="J252">
        <v>176</v>
      </c>
      <c r="K252">
        <v>8</v>
      </c>
      <c r="L252"/>
    </row>
    <row r="253" spans="1:12" x14ac:dyDescent="0.25">
      <c r="A253" s="3">
        <v>45477</v>
      </c>
      <c r="B253">
        <v>14995991700</v>
      </c>
      <c r="C253" t="s">
        <v>47</v>
      </c>
      <c r="D253">
        <v>312</v>
      </c>
      <c r="E253">
        <v>290</v>
      </c>
      <c r="F253">
        <v>19</v>
      </c>
      <c r="G253">
        <v>3</v>
      </c>
      <c r="H253">
        <v>6</v>
      </c>
      <c r="I253">
        <v>6</v>
      </c>
      <c r="J253">
        <v>52</v>
      </c>
      <c r="K253">
        <v>17</v>
      </c>
      <c r="L253"/>
    </row>
    <row r="254" spans="1:12" x14ac:dyDescent="0.25">
      <c r="A254" s="3">
        <v>45477</v>
      </c>
      <c r="B254">
        <v>15448767770</v>
      </c>
      <c r="C254" t="s">
        <v>76</v>
      </c>
      <c r="D254">
        <v>157</v>
      </c>
      <c r="E254">
        <v>156</v>
      </c>
      <c r="F254">
        <v>0</v>
      </c>
      <c r="G254">
        <v>1</v>
      </c>
      <c r="H254">
        <v>3</v>
      </c>
      <c r="I254">
        <v>3</v>
      </c>
      <c r="J254">
        <v>124</v>
      </c>
      <c r="K254">
        <v>4</v>
      </c>
      <c r="L254"/>
    </row>
    <row r="255" spans="1:12" x14ac:dyDescent="0.25">
      <c r="A255" s="3">
        <v>45477</v>
      </c>
      <c r="B255">
        <v>15519532770</v>
      </c>
      <c r="C255" t="s">
        <v>68</v>
      </c>
      <c r="D255">
        <v>192</v>
      </c>
      <c r="E255">
        <v>162</v>
      </c>
      <c r="F255">
        <v>28</v>
      </c>
      <c r="G255">
        <v>2</v>
      </c>
      <c r="H255">
        <v>7</v>
      </c>
      <c r="I255">
        <v>5</v>
      </c>
      <c r="J255">
        <v>160</v>
      </c>
      <c r="K255">
        <v>6</v>
      </c>
      <c r="L255"/>
    </row>
    <row r="256" spans="1:12" x14ac:dyDescent="0.25">
      <c r="A256" s="3">
        <v>45477</v>
      </c>
      <c r="B256">
        <v>15566710751</v>
      </c>
      <c r="C256" t="s">
        <v>71</v>
      </c>
      <c r="D256">
        <v>226</v>
      </c>
      <c r="E256">
        <v>195</v>
      </c>
      <c r="F256">
        <v>27</v>
      </c>
      <c r="G256">
        <v>4</v>
      </c>
      <c r="H256">
        <v>9</v>
      </c>
      <c r="I256">
        <v>7</v>
      </c>
      <c r="J256">
        <v>196</v>
      </c>
      <c r="K256">
        <v>4</v>
      </c>
      <c r="L256"/>
    </row>
    <row r="257" spans="1:12" x14ac:dyDescent="0.25">
      <c r="A257" s="3">
        <v>45477</v>
      </c>
      <c r="B257">
        <v>15761081717</v>
      </c>
      <c r="C257" t="s">
        <v>94</v>
      </c>
      <c r="D257">
        <v>172</v>
      </c>
      <c r="E257">
        <v>162</v>
      </c>
      <c r="F257">
        <v>0</v>
      </c>
      <c r="G257">
        <v>10</v>
      </c>
      <c r="H257">
        <v>6</v>
      </c>
      <c r="I257">
        <v>4</v>
      </c>
      <c r="J257">
        <v>165</v>
      </c>
      <c r="K257">
        <v>5</v>
      </c>
      <c r="L257"/>
    </row>
    <row r="258" spans="1:12" x14ac:dyDescent="0.25">
      <c r="A258" s="3">
        <v>45477</v>
      </c>
      <c r="B258">
        <v>15960123746</v>
      </c>
      <c r="C258" t="s">
        <v>93</v>
      </c>
      <c r="D258">
        <v>327</v>
      </c>
      <c r="E258">
        <v>319</v>
      </c>
      <c r="F258">
        <v>0</v>
      </c>
      <c r="G258">
        <v>8</v>
      </c>
      <c r="H258">
        <v>2</v>
      </c>
      <c r="I258">
        <v>2</v>
      </c>
      <c r="J258">
        <v>284</v>
      </c>
      <c r="K258">
        <v>5</v>
      </c>
      <c r="L258"/>
    </row>
    <row r="259" spans="1:12" x14ac:dyDescent="0.25">
      <c r="A259" s="3">
        <v>45477</v>
      </c>
      <c r="B259">
        <v>16173601710</v>
      </c>
      <c r="C259" t="s">
        <v>105</v>
      </c>
      <c r="D259">
        <v>220</v>
      </c>
      <c r="E259">
        <v>206</v>
      </c>
      <c r="F259">
        <v>11</v>
      </c>
      <c r="G259">
        <v>3</v>
      </c>
      <c r="H259">
        <v>6</v>
      </c>
      <c r="I259">
        <v>6</v>
      </c>
      <c r="J259">
        <v>89</v>
      </c>
      <c r="K259">
        <v>6</v>
      </c>
      <c r="L259"/>
    </row>
    <row r="260" spans="1:12" x14ac:dyDescent="0.25">
      <c r="A260" s="3">
        <v>45477</v>
      </c>
      <c r="B260">
        <v>16233842735</v>
      </c>
      <c r="C260" t="s">
        <v>46</v>
      </c>
      <c r="D260">
        <v>239</v>
      </c>
      <c r="E260">
        <v>210</v>
      </c>
      <c r="F260">
        <v>29</v>
      </c>
      <c r="G260">
        <v>0</v>
      </c>
      <c r="H260">
        <v>7</v>
      </c>
      <c r="I260">
        <v>7</v>
      </c>
      <c r="J260">
        <v>227</v>
      </c>
      <c r="K260">
        <v>0</v>
      </c>
      <c r="L260"/>
    </row>
    <row r="261" spans="1:12" x14ac:dyDescent="0.25">
      <c r="A261" s="3">
        <v>45477</v>
      </c>
      <c r="B261">
        <v>16305695776</v>
      </c>
      <c r="C261" t="s">
        <v>116</v>
      </c>
      <c r="D261">
        <v>170</v>
      </c>
      <c r="E261">
        <v>169</v>
      </c>
      <c r="F261">
        <v>0</v>
      </c>
      <c r="G261">
        <v>1</v>
      </c>
      <c r="H261">
        <v>8</v>
      </c>
      <c r="I261">
        <v>8</v>
      </c>
      <c r="J261">
        <v>168</v>
      </c>
      <c r="K261">
        <v>4</v>
      </c>
      <c r="L261"/>
    </row>
    <row r="262" spans="1:12" x14ac:dyDescent="0.25">
      <c r="A262" s="3">
        <v>45477</v>
      </c>
      <c r="B262">
        <v>16473594736</v>
      </c>
      <c r="C262" t="s">
        <v>89</v>
      </c>
      <c r="D262">
        <v>205</v>
      </c>
      <c r="E262">
        <v>185</v>
      </c>
      <c r="F262">
        <v>13</v>
      </c>
      <c r="G262">
        <v>7</v>
      </c>
      <c r="H262">
        <v>4</v>
      </c>
      <c r="I262">
        <v>4</v>
      </c>
      <c r="J262">
        <v>107</v>
      </c>
      <c r="K262">
        <v>3</v>
      </c>
      <c r="L262"/>
    </row>
    <row r="263" spans="1:12" x14ac:dyDescent="0.25">
      <c r="A263" s="3">
        <v>45477</v>
      </c>
      <c r="B263">
        <v>16512203798</v>
      </c>
      <c r="C263" t="s">
        <v>59</v>
      </c>
      <c r="D263">
        <v>204</v>
      </c>
      <c r="E263">
        <v>203</v>
      </c>
      <c r="F263">
        <v>0</v>
      </c>
      <c r="G263">
        <v>1</v>
      </c>
      <c r="H263">
        <v>6</v>
      </c>
      <c r="I263">
        <v>6</v>
      </c>
      <c r="J263">
        <v>187</v>
      </c>
      <c r="K263">
        <v>5</v>
      </c>
      <c r="L263"/>
    </row>
    <row r="264" spans="1:12" x14ac:dyDescent="0.25">
      <c r="A264" s="3">
        <v>45477</v>
      </c>
      <c r="B264">
        <v>17189175709</v>
      </c>
      <c r="C264" t="s">
        <v>97</v>
      </c>
      <c r="D264">
        <v>187</v>
      </c>
      <c r="E264">
        <v>163</v>
      </c>
      <c r="F264">
        <v>24</v>
      </c>
      <c r="G264">
        <v>0</v>
      </c>
      <c r="H264">
        <v>6</v>
      </c>
      <c r="I264">
        <v>6</v>
      </c>
      <c r="J264">
        <v>172</v>
      </c>
      <c r="K264">
        <v>4</v>
      </c>
      <c r="L264"/>
    </row>
    <row r="265" spans="1:12" x14ac:dyDescent="0.25">
      <c r="A265" s="3">
        <v>45477</v>
      </c>
      <c r="B265">
        <v>17355886797</v>
      </c>
      <c r="C265" t="s">
        <v>85</v>
      </c>
      <c r="D265">
        <v>262</v>
      </c>
      <c r="E265">
        <v>250</v>
      </c>
      <c r="F265">
        <v>0</v>
      </c>
      <c r="G265">
        <v>12</v>
      </c>
      <c r="H265">
        <v>6</v>
      </c>
      <c r="I265">
        <v>2</v>
      </c>
      <c r="J265">
        <v>240</v>
      </c>
      <c r="K265">
        <v>8</v>
      </c>
      <c r="L265"/>
    </row>
    <row r="266" spans="1:12" x14ac:dyDescent="0.25">
      <c r="A266" s="3">
        <v>45477</v>
      </c>
      <c r="B266">
        <v>17391201758</v>
      </c>
      <c r="C266" t="s">
        <v>39</v>
      </c>
      <c r="D266">
        <v>222</v>
      </c>
      <c r="E266">
        <v>169</v>
      </c>
      <c r="F266">
        <v>48</v>
      </c>
      <c r="G266">
        <v>5</v>
      </c>
      <c r="H266">
        <v>11</v>
      </c>
      <c r="I266">
        <v>11</v>
      </c>
      <c r="J266">
        <v>134</v>
      </c>
      <c r="K266">
        <v>7</v>
      </c>
      <c r="L266"/>
    </row>
    <row r="267" spans="1:12" x14ac:dyDescent="0.25">
      <c r="A267" s="3">
        <v>45477</v>
      </c>
      <c r="B267">
        <v>17441058716</v>
      </c>
      <c r="C267" t="s">
        <v>66</v>
      </c>
      <c r="D267">
        <v>179</v>
      </c>
      <c r="E267">
        <v>178</v>
      </c>
      <c r="F267">
        <v>0</v>
      </c>
      <c r="G267">
        <v>1</v>
      </c>
      <c r="H267">
        <v>2</v>
      </c>
      <c r="I267">
        <v>2</v>
      </c>
      <c r="J267">
        <v>179</v>
      </c>
      <c r="K267">
        <v>6</v>
      </c>
      <c r="L267"/>
    </row>
    <row r="268" spans="1:12" x14ac:dyDescent="0.25">
      <c r="A268" s="3">
        <v>45477</v>
      </c>
      <c r="B268">
        <v>17654279752</v>
      </c>
      <c r="C268" t="s">
        <v>67</v>
      </c>
      <c r="D268">
        <v>146</v>
      </c>
      <c r="E268">
        <v>143</v>
      </c>
      <c r="F268">
        <v>0</v>
      </c>
      <c r="G268">
        <v>3</v>
      </c>
      <c r="H268">
        <v>5</v>
      </c>
      <c r="I268">
        <v>5</v>
      </c>
      <c r="J268">
        <v>0</v>
      </c>
      <c r="K268">
        <v>0</v>
      </c>
      <c r="L268"/>
    </row>
    <row r="269" spans="1:12" x14ac:dyDescent="0.25">
      <c r="A269" s="3">
        <v>45477</v>
      </c>
      <c r="B269">
        <v>17690990770</v>
      </c>
      <c r="C269" t="s">
        <v>109</v>
      </c>
      <c r="D269">
        <v>239</v>
      </c>
      <c r="E269">
        <v>209</v>
      </c>
      <c r="F269">
        <v>30</v>
      </c>
      <c r="G269">
        <v>0</v>
      </c>
      <c r="H269">
        <v>3</v>
      </c>
      <c r="I269">
        <v>3</v>
      </c>
      <c r="J269">
        <v>55</v>
      </c>
      <c r="K269">
        <v>3</v>
      </c>
      <c r="L269"/>
    </row>
    <row r="270" spans="1:12" x14ac:dyDescent="0.25">
      <c r="A270" s="3">
        <v>45477</v>
      </c>
      <c r="B270">
        <v>17922355777</v>
      </c>
      <c r="C270" t="s">
        <v>60</v>
      </c>
      <c r="D270">
        <v>235</v>
      </c>
      <c r="E270">
        <v>199</v>
      </c>
      <c r="F270">
        <v>34</v>
      </c>
      <c r="G270">
        <v>2</v>
      </c>
      <c r="H270">
        <v>6</v>
      </c>
      <c r="I270">
        <v>4</v>
      </c>
      <c r="J270">
        <v>200</v>
      </c>
      <c r="K270">
        <v>6</v>
      </c>
      <c r="L270"/>
    </row>
    <row r="271" spans="1:12" x14ac:dyDescent="0.25">
      <c r="A271" s="3">
        <v>45477</v>
      </c>
      <c r="B271">
        <v>18456646717</v>
      </c>
      <c r="C271" t="s">
        <v>103</v>
      </c>
      <c r="D271">
        <v>222</v>
      </c>
      <c r="E271">
        <v>213</v>
      </c>
      <c r="F271">
        <v>6</v>
      </c>
      <c r="G271">
        <v>3</v>
      </c>
      <c r="H271">
        <v>4</v>
      </c>
      <c r="I271">
        <v>4</v>
      </c>
      <c r="J271">
        <v>196</v>
      </c>
      <c r="K271">
        <v>4</v>
      </c>
      <c r="L271"/>
    </row>
    <row r="272" spans="1:12" x14ac:dyDescent="0.25">
      <c r="A272" s="3">
        <v>45477</v>
      </c>
      <c r="B272">
        <v>18602833733</v>
      </c>
      <c r="C272" t="s">
        <v>117</v>
      </c>
      <c r="D272">
        <v>173</v>
      </c>
      <c r="E272">
        <v>172</v>
      </c>
      <c r="F272">
        <v>0</v>
      </c>
      <c r="G272">
        <v>1</v>
      </c>
      <c r="H272">
        <v>6</v>
      </c>
      <c r="I272">
        <v>4</v>
      </c>
      <c r="J272">
        <v>183</v>
      </c>
      <c r="K272">
        <v>3</v>
      </c>
      <c r="L272"/>
    </row>
    <row r="273" spans="1:12" x14ac:dyDescent="0.25">
      <c r="A273" s="3">
        <v>45477</v>
      </c>
      <c r="B273">
        <v>18921925783</v>
      </c>
      <c r="C273" t="s">
        <v>58</v>
      </c>
      <c r="D273">
        <v>251</v>
      </c>
      <c r="E273">
        <v>226</v>
      </c>
      <c r="F273">
        <v>25</v>
      </c>
      <c r="G273">
        <v>0</v>
      </c>
      <c r="H273">
        <v>3</v>
      </c>
      <c r="I273">
        <v>3</v>
      </c>
      <c r="J273">
        <v>175</v>
      </c>
      <c r="K273">
        <v>6</v>
      </c>
      <c r="L273"/>
    </row>
    <row r="274" spans="1:12" x14ac:dyDescent="0.25">
      <c r="A274" s="3">
        <v>45477</v>
      </c>
      <c r="B274">
        <v>19016124730</v>
      </c>
      <c r="C274" t="s">
        <v>73</v>
      </c>
      <c r="D274">
        <v>207</v>
      </c>
      <c r="E274">
        <v>205</v>
      </c>
      <c r="F274">
        <v>0</v>
      </c>
      <c r="G274">
        <v>2</v>
      </c>
      <c r="H274">
        <v>1</v>
      </c>
      <c r="I274">
        <v>1</v>
      </c>
      <c r="J274">
        <v>219</v>
      </c>
      <c r="K274">
        <v>3</v>
      </c>
      <c r="L274"/>
    </row>
    <row r="275" spans="1:12" x14ac:dyDescent="0.25">
      <c r="A275" s="3">
        <v>45477</v>
      </c>
      <c r="B275">
        <v>19765188730</v>
      </c>
      <c r="C275" t="s">
        <v>63</v>
      </c>
      <c r="D275">
        <v>225</v>
      </c>
      <c r="E275">
        <v>192</v>
      </c>
      <c r="F275">
        <v>33</v>
      </c>
      <c r="G275">
        <v>0</v>
      </c>
      <c r="H275">
        <v>9</v>
      </c>
      <c r="I275">
        <v>9</v>
      </c>
      <c r="J275">
        <v>215</v>
      </c>
      <c r="K275">
        <v>20</v>
      </c>
      <c r="L275"/>
    </row>
    <row r="276" spans="1:12" x14ac:dyDescent="0.25">
      <c r="A276" s="3">
        <v>45477</v>
      </c>
      <c r="B276">
        <v>20133948706</v>
      </c>
      <c r="C276" t="s">
        <v>90</v>
      </c>
      <c r="D276">
        <v>103</v>
      </c>
      <c r="E276">
        <v>103</v>
      </c>
      <c r="F276">
        <v>0</v>
      </c>
      <c r="G276">
        <v>0</v>
      </c>
      <c r="H276">
        <v>0</v>
      </c>
      <c r="I276">
        <v>0</v>
      </c>
      <c r="J276">
        <v>61</v>
      </c>
      <c r="K276">
        <v>31</v>
      </c>
      <c r="L276"/>
    </row>
    <row r="277" spans="1:12" x14ac:dyDescent="0.25">
      <c r="A277" s="3">
        <v>45477</v>
      </c>
      <c r="B277">
        <v>20279052782</v>
      </c>
      <c r="C277" t="s">
        <v>104</v>
      </c>
      <c r="D277">
        <v>194</v>
      </c>
      <c r="E277">
        <v>194</v>
      </c>
      <c r="F277">
        <v>0</v>
      </c>
      <c r="G277">
        <v>0</v>
      </c>
      <c r="H277">
        <v>0</v>
      </c>
      <c r="I277">
        <v>0</v>
      </c>
      <c r="J277">
        <v>87</v>
      </c>
      <c r="K277">
        <v>25</v>
      </c>
      <c r="L277"/>
    </row>
    <row r="278" spans="1:12" x14ac:dyDescent="0.25">
      <c r="A278" s="3">
        <v>45477</v>
      </c>
      <c r="B278">
        <v>20584624751</v>
      </c>
      <c r="C278" t="s">
        <v>92</v>
      </c>
      <c r="D278">
        <v>174</v>
      </c>
      <c r="E278">
        <v>134</v>
      </c>
      <c r="F278">
        <v>36</v>
      </c>
      <c r="G278">
        <v>4</v>
      </c>
      <c r="H278">
        <v>5</v>
      </c>
      <c r="I278">
        <v>5</v>
      </c>
      <c r="J278">
        <v>136</v>
      </c>
      <c r="K278">
        <v>15</v>
      </c>
      <c r="L278"/>
    </row>
    <row r="279" spans="1:12" x14ac:dyDescent="0.25">
      <c r="A279" s="3">
        <v>45477</v>
      </c>
      <c r="B279">
        <v>20833454790</v>
      </c>
      <c r="C279" t="s">
        <v>91</v>
      </c>
      <c r="D279">
        <v>106</v>
      </c>
      <c r="E279">
        <v>106</v>
      </c>
      <c r="F279">
        <v>0</v>
      </c>
      <c r="G279">
        <v>0</v>
      </c>
      <c r="H279">
        <v>0</v>
      </c>
      <c r="I279">
        <v>0</v>
      </c>
      <c r="J279">
        <v>68</v>
      </c>
      <c r="K279">
        <v>33</v>
      </c>
      <c r="L279"/>
    </row>
    <row r="280" spans="1:12" x14ac:dyDescent="0.25">
      <c r="A280" s="3">
        <v>45477</v>
      </c>
      <c r="B280">
        <v>21040328733</v>
      </c>
      <c r="C280" t="s">
        <v>86</v>
      </c>
      <c r="D280">
        <v>186</v>
      </c>
      <c r="E280">
        <v>141</v>
      </c>
      <c r="F280">
        <v>45</v>
      </c>
      <c r="G280">
        <v>0</v>
      </c>
      <c r="H280">
        <v>11</v>
      </c>
      <c r="I280">
        <v>9</v>
      </c>
      <c r="J280">
        <v>145</v>
      </c>
      <c r="K280">
        <v>9</v>
      </c>
      <c r="L280"/>
    </row>
    <row r="281" spans="1:12" x14ac:dyDescent="0.25">
      <c r="A281" s="3">
        <v>45477</v>
      </c>
      <c r="B281">
        <v>21086127773</v>
      </c>
      <c r="C281" t="s">
        <v>88</v>
      </c>
      <c r="D281">
        <v>102</v>
      </c>
      <c r="E281">
        <v>102</v>
      </c>
      <c r="F281">
        <v>0</v>
      </c>
      <c r="G281">
        <v>0</v>
      </c>
      <c r="H281">
        <v>0</v>
      </c>
      <c r="I281">
        <v>0</v>
      </c>
      <c r="J281">
        <v>66</v>
      </c>
      <c r="K281">
        <v>18</v>
      </c>
      <c r="L281"/>
    </row>
    <row r="282" spans="1:12" x14ac:dyDescent="0.25">
      <c r="A282" s="3">
        <v>45477</v>
      </c>
      <c r="B282">
        <v>22149595729</v>
      </c>
      <c r="C282" t="s">
        <v>84</v>
      </c>
      <c r="D282">
        <v>167</v>
      </c>
      <c r="E282">
        <v>135</v>
      </c>
      <c r="F282">
        <v>29</v>
      </c>
      <c r="G282">
        <v>3</v>
      </c>
      <c r="H282">
        <v>7</v>
      </c>
      <c r="I282">
        <v>7</v>
      </c>
      <c r="J282">
        <v>142</v>
      </c>
      <c r="K282">
        <v>16</v>
      </c>
      <c r="L282"/>
    </row>
    <row r="283" spans="1:12" x14ac:dyDescent="0.25">
      <c r="A283" s="3">
        <v>45477</v>
      </c>
      <c r="B283">
        <v>54804191704</v>
      </c>
      <c r="C283" t="s">
        <v>78</v>
      </c>
      <c r="D283">
        <v>185</v>
      </c>
      <c r="E283">
        <v>150</v>
      </c>
      <c r="F283">
        <v>33</v>
      </c>
      <c r="G283">
        <v>2</v>
      </c>
      <c r="H283">
        <v>15</v>
      </c>
      <c r="I283">
        <v>11</v>
      </c>
      <c r="J283">
        <v>131</v>
      </c>
      <c r="K283">
        <v>10</v>
      </c>
      <c r="L283"/>
    </row>
    <row r="284" spans="1:12" x14ac:dyDescent="0.25">
      <c r="A284" s="3">
        <v>45477</v>
      </c>
      <c r="B284">
        <v>59468637700</v>
      </c>
      <c r="C284" t="s">
        <v>61</v>
      </c>
      <c r="D284">
        <v>124</v>
      </c>
      <c r="E284">
        <v>108</v>
      </c>
      <c r="F284">
        <v>10</v>
      </c>
      <c r="G284">
        <v>6</v>
      </c>
      <c r="H284">
        <v>3</v>
      </c>
      <c r="I284">
        <v>3</v>
      </c>
      <c r="J284">
        <v>39</v>
      </c>
      <c r="K284">
        <v>4</v>
      </c>
      <c r="L284"/>
    </row>
    <row r="285" spans="1:12" x14ac:dyDescent="0.25">
      <c r="A285" s="3">
        <v>45477</v>
      </c>
      <c r="B285">
        <v>84950455753</v>
      </c>
      <c r="C285" t="s">
        <v>108</v>
      </c>
      <c r="D285">
        <v>192</v>
      </c>
      <c r="E285">
        <v>177</v>
      </c>
      <c r="F285">
        <v>11</v>
      </c>
      <c r="G285">
        <v>4</v>
      </c>
      <c r="H285">
        <v>11</v>
      </c>
      <c r="I285">
        <v>5</v>
      </c>
      <c r="J285">
        <v>141</v>
      </c>
      <c r="K285">
        <v>7</v>
      </c>
      <c r="L285"/>
    </row>
    <row r="286" spans="1:12" x14ac:dyDescent="0.25">
      <c r="A286" s="3">
        <v>45477</v>
      </c>
      <c r="B286">
        <v>89282442772</v>
      </c>
      <c r="C286" t="s">
        <v>40</v>
      </c>
      <c r="D286">
        <v>183</v>
      </c>
      <c r="E286">
        <v>143</v>
      </c>
      <c r="F286">
        <v>38</v>
      </c>
      <c r="G286">
        <v>2</v>
      </c>
      <c r="H286">
        <v>11</v>
      </c>
      <c r="I286">
        <v>9</v>
      </c>
      <c r="J286">
        <v>72</v>
      </c>
      <c r="K286">
        <v>8</v>
      </c>
      <c r="L286"/>
    </row>
    <row r="287" spans="1:12" x14ac:dyDescent="0.25">
      <c r="A287" s="3">
        <v>45478</v>
      </c>
      <c r="B287">
        <v>700786708</v>
      </c>
      <c r="C287" t="s">
        <v>106</v>
      </c>
      <c r="D287">
        <v>147</v>
      </c>
      <c r="E287">
        <v>147</v>
      </c>
      <c r="F287">
        <v>0</v>
      </c>
      <c r="G287">
        <v>0</v>
      </c>
      <c r="H287">
        <v>2</v>
      </c>
      <c r="I287">
        <v>2</v>
      </c>
      <c r="J287">
        <v>79</v>
      </c>
      <c r="K287">
        <v>8</v>
      </c>
      <c r="L287"/>
    </row>
    <row r="288" spans="1:12" x14ac:dyDescent="0.25">
      <c r="A288" s="3">
        <v>45478</v>
      </c>
      <c r="B288">
        <v>4301768726</v>
      </c>
      <c r="C288" t="s">
        <v>42</v>
      </c>
      <c r="D288">
        <v>94</v>
      </c>
      <c r="E288">
        <v>92</v>
      </c>
      <c r="F288">
        <v>0</v>
      </c>
      <c r="G288">
        <v>2</v>
      </c>
      <c r="H288">
        <v>1</v>
      </c>
      <c r="I288">
        <v>1</v>
      </c>
      <c r="J288">
        <v>25</v>
      </c>
      <c r="K288">
        <v>2</v>
      </c>
      <c r="L288"/>
    </row>
    <row r="289" spans="1:12" x14ac:dyDescent="0.25">
      <c r="A289" s="3">
        <v>45478</v>
      </c>
      <c r="B289">
        <v>5343081711</v>
      </c>
      <c r="C289" t="s">
        <v>56</v>
      </c>
      <c r="D289">
        <v>110</v>
      </c>
      <c r="E289">
        <v>88</v>
      </c>
      <c r="F289">
        <v>22</v>
      </c>
      <c r="G289">
        <v>0</v>
      </c>
      <c r="H289">
        <v>3</v>
      </c>
      <c r="I289">
        <v>3</v>
      </c>
      <c r="J289">
        <v>91</v>
      </c>
      <c r="K289">
        <v>4</v>
      </c>
      <c r="L289"/>
    </row>
    <row r="290" spans="1:12" x14ac:dyDescent="0.25">
      <c r="A290" s="3">
        <v>45478</v>
      </c>
      <c r="B290">
        <v>5385807710</v>
      </c>
      <c r="C290" t="s">
        <v>80</v>
      </c>
      <c r="D290">
        <v>74</v>
      </c>
      <c r="E290">
        <v>73</v>
      </c>
      <c r="F290">
        <v>0</v>
      </c>
      <c r="G290">
        <v>1</v>
      </c>
      <c r="H290">
        <v>1</v>
      </c>
      <c r="I290">
        <v>1</v>
      </c>
      <c r="J290">
        <v>40</v>
      </c>
      <c r="K290">
        <v>1</v>
      </c>
      <c r="L290"/>
    </row>
    <row r="291" spans="1:12" x14ac:dyDescent="0.25">
      <c r="A291" s="3">
        <v>45478</v>
      </c>
      <c r="B291">
        <v>6654698703</v>
      </c>
      <c r="C291" t="s">
        <v>99</v>
      </c>
      <c r="D291">
        <v>127</v>
      </c>
      <c r="E291">
        <v>123</v>
      </c>
      <c r="F291">
        <v>3</v>
      </c>
      <c r="G291">
        <v>1</v>
      </c>
      <c r="H291">
        <v>10</v>
      </c>
      <c r="I291">
        <v>8</v>
      </c>
      <c r="J291">
        <v>54</v>
      </c>
      <c r="K291">
        <v>11</v>
      </c>
      <c r="L291"/>
    </row>
    <row r="292" spans="1:12" x14ac:dyDescent="0.25">
      <c r="A292" s="3">
        <v>45478</v>
      </c>
      <c r="B292">
        <v>7353724463</v>
      </c>
      <c r="C292" t="s">
        <v>83</v>
      </c>
      <c r="D292">
        <v>147</v>
      </c>
      <c r="E292">
        <v>144</v>
      </c>
      <c r="F292">
        <v>0</v>
      </c>
      <c r="G292">
        <v>3</v>
      </c>
      <c r="H292">
        <v>1</v>
      </c>
      <c r="I292">
        <v>0</v>
      </c>
      <c r="J292">
        <v>142</v>
      </c>
      <c r="K292">
        <v>2</v>
      </c>
      <c r="L292"/>
    </row>
    <row r="293" spans="1:12" x14ac:dyDescent="0.25">
      <c r="A293" s="3">
        <v>45478</v>
      </c>
      <c r="B293">
        <v>7392333780</v>
      </c>
      <c r="C293" t="s">
        <v>57</v>
      </c>
      <c r="D293">
        <v>226</v>
      </c>
      <c r="E293">
        <v>178</v>
      </c>
      <c r="F293">
        <v>46</v>
      </c>
      <c r="G293">
        <v>2</v>
      </c>
      <c r="H293">
        <v>5</v>
      </c>
      <c r="I293">
        <v>5</v>
      </c>
      <c r="J293">
        <v>127</v>
      </c>
      <c r="K293">
        <v>4</v>
      </c>
      <c r="L293"/>
    </row>
    <row r="294" spans="1:12" x14ac:dyDescent="0.25">
      <c r="A294" s="3">
        <v>45478</v>
      </c>
      <c r="B294">
        <v>7790493736</v>
      </c>
      <c r="C294" t="s">
        <v>130</v>
      </c>
      <c r="D294">
        <v>187</v>
      </c>
      <c r="E294">
        <v>163</v>
      </c>
      <c r="F294">
        <v>21</v>
      </c>
      <c r="G294">
        <v>3</v>
      </c>
      <c r="H294">
        <v>4</v>
      </c>
      <c r="I294">
        <v>4</v>
      </c>
      <c r="J294">
        <v>51</v>
      </c>
      <c r="K294">
        <v>1</v>
      </c>
      <c r="L294"/>
    </row>
    <row r="295" spans="1:12" x14ac:dyDescent="0.25">
      <c r="A295" s="3">
        <v>45478</v>
      </c>
      <c r="B295">
        <v>8110014747</v>
      </c>
      <c r="C295" t="s">
        <v>48</v>
      </c>
      <c r="D295">
        <v>195</v>
      </c>
      <c r="E295">
        <v>194</v>
      </c>
      <c r="F295">
        <v>0</v>
      </c>
      <c r="G295">
        <v>1</v>
      </c>
      <c r="H295">
        <v>4</v>
      </c>
      <c r="I295">
        <v>4</v>
      </c>
      <c r="J295">
        <v>191</v>
      </c>
      <c r="K295">
        <v>8</v>
      </c>
      <c r="L295"/>
    </row>
    <row r="296" spans="1:12" x14ac:dyDescent="0.25">
      <c r="A296" s="3">
        <v>45478</v>
      </c>
      <c r="B296">
        <v>9121614776</v>
      </c>
      <c r="C296" t="s">
        <v>118</v>
      </c>
      <c r="D296">
        <v>144</v>
      </c>
      <c r="E296">
        <v>144</v>
      </c>
      <c r="F296">
        <v>0</v>
      </c>
      <c r="G296">
        <v>0</v>
      </c>
      <c r="H296">
        <v>5</v>
      </c>
      <c r="I296">
        <v>5</v>
      </c>
      <c r="J296">
        <v>152</v>
      </c>
      <c r="K296">
        <v>7</v>
      </c>
      <c r="L296"/>
    </row>
    <row r="297" spans="1:12" x14ac:dyDescent="0.25">
      <c r="A297" s="3">
        <v>45478</v>
      </c>
      <c r="B297">
        <v>9330391745</v>
      </c>
      <c r="C297" t="s">
        <v>74</v>
      </c>
      <c r="D297">
        <v>145</v>
      </c>
      <c r="E297">
        <v>138</v>
      </c>
      <c r="F297">
        <v>0</v>
      </c>
      <c r="G297">
        <v>7</v>
      </c>
      <c r="H297">
        <v>2</v>
      </c>
      <c r="I297">
        <v>2</v>
      </c>
      <c r="J297">
        <v>100</v>
      </c>
      <c r="K297">
        <v>2</v>
      </c>
      <c r="L297"/>
    </row>
    <row r="298" spans="1:12" x14ac:dyDescent="0.25">
      <c r="A298" s="3">
        <v>45478</v>
      </c>
      <c r="B298">
        <v>9352778707</v>
      </c>
      <c r="C298" t="s">
        <v>37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/>
    </row>
    <row r="299" spans="1:12" x14ac:dyDescent="0.25">
      <c r="A299" s="3">
        <v>45478</v>
      </c>
      <c r="B299">
        <v>9487843779</v>
      </c>
      <c r="C299" t="s">
        <v>52</v>
      </c>
      <c r="D299">
        <v>185</v>
      </c>
      <c r="E299">
        <v>154</v>
      </c>
      <c r="F299">
        <v>30</v>
      </c>
      <c r="G299">
        <v>1</v>
      </c>
      <c r="H299">
        <v>10</v>
      </c>
      <c r="I299">
        <v>8</v>
      </c>
      <c r="J299">
        <v>127</v>
      </c>
      <c r="K299">
        <v>5</v>
      </c>
      <c r="L299"/>
    </row>
    <row r="300" spans="1:12" x14ac:dyDescent="0.25">
      <c r="A300" s="3">
        <v>45478</v>
      </c>
      <c r="B300">
        <v>9770502707</v>
      </c>
      <c r="C300" t="s">
        <v>55</v>
      </c>
      <c r="D300">
        <v>136</v>
      </c>
      <c r="E300">
        <v>115</v>
      </c>
      <c r="F300">
        <v>19</v>
      </c>
      <c r="G300">
        <v>2</v>
      </c>
      <c r="H300">
        <v>4</v>
      </c>
      <c r="I300">
        <v>4</v>
      </c>
      <c r="J300">
        <v>76</v>
      </c>
      <c r="K300">
        <v>9</v>
      </c>
      <c r="L300"/>
    </row>
    <row r="301" spans="1:12" x14ac:dyDescent="0.25">
      <c r="A301" s="3">
        <v>45478</v>
      </c>
      <c r="B301">
        <v>10330334727</v>
      </c>
      <c r="C301" t="s">
        <v>49</v>
      </c>
      <c r="D301">
        <v>184</v>
      </c>
      <c r="E301">
        <v>156</v>
      </c>
      <c r="F301">
        <v>28</v>
      </c>
      <c r="G301">
        <v>0</v>
      </c>
      <c r="H301">
        <v>6</v>
      </c>
      <c r="I301">
        <v>6</v>
      </c>
      <c r="J301">
        <v>140</v>
      </c>
      <c r="K301">
        <v>8</v>
      </c>
      <c r="L301"/>
    </row>
    <row r="302" spans="1:12" x14ac:dyDescent="0.25">
      <c r="A302" s="3">
        <v>45478</v>
      </c>
      <c r="B302">
        <v>10385719795</v>
      </c>
      <c r="C302" t="s">
        <v>44</v>
      </c>
      <c r="D302">
        <v>164</v>
      </c>
      <c r="E302">
        <v>163</v>
      </c>
      <c r="F302">
        <v>0</v>
      </c>
      <c r="G302">
        <v>1</v>
      </c>
      <c r="H302">
        <v>2</v>
      </c>
      <c r="I302">
        <v>2</v>
      </c>
      <c r="J302">
        <v>183</v>
      </c>
      <c r="K302">
        <v>4</v>
      </c>
      <c r="L302"/>
    </row>
    <row r="303" spans="1:12" x14ac:dyDescent="0.25">
      <c r="A303" s="3">
        <v>45478</v>
      </c>
      <c r="B303">
        <v>10463584724</v>
      </c>
      <c r="C303" t="s">
        <v>120</v>
      </c>
      <c r="D303">
        <v>139</v>
      </c>
      <c r="E303">
        <v>139</v>
      </c>
      <c r="F303">
        <v>0</v>
      </c>
      <c r="G303">
        <v>0</v>
      </c>
      <c r="H303">
        <v>5</v>
      </c>
      <c r="I303">
        <v>5</v>
      </c>
      <c r="J303">
        <v>137</v>
      </c>
      <c r="K303">
        <v>1</v>
      </c>
      <c r="L303"/>
    </row>
    <row r="304" spans="1:12" x14ac:dyDescent="0.25">
      <c r="A304" s="3">
        <v>45478</v>
      </c>
      <c r="B304">
        <v>10693066733</v>
      </c>
      <c r="C304" t="s">
        <v>131</v>
      </c>
      <c r="D304">
        <v>119</v>
      </c>
      <c r="E304">
        <v>115</v>
      </c>
      <c r="F304">
        <v>0</v>
      </c>
      <c r="G304">
        <v>4</v>
      </c>
      <c r="H304">
        <v>7</v>
      </c>
      <c r="I304">
        <v>5</v>
      </c>
      <c r="J304">
        <v>0</v>
      </c>
      <c r="K304">
        <v>0</v>
      </c>
      <c r="L304"/>
    </row>
    <row r="305" spans="1:12" x14ac:dyDescent="0.25">
      <c r="A305" s="3">
        <v>45478</v>
      </c>
      <c r="B305">
        <v>11459114710</v>
      </c>
      <c r="C305" t="s">
        <v>53</v>
      </c>
      <c r="D305">
        <v>96</v>
      </c>
      <c r="E305">
        <v>95</v>
      </c>
      <c r="F305">
        <v>0</v>
      </c>
      <c r="G305">
        <v>1</v>
      </c>
      <c r="H305">
        <v>3</v>
      </c>
      <c r="I305">
        <v>1</v>
      </c>
      <c r="J305">
        <v>93</v>
      </c>
      <c r="K305">
        <v>3</v>
      </c>
      <c r="L305"/>
    </row>
    <row r="306" spans="1:12" x14ac:dyDescent="0.25">
      <c r="A306" s="3">
        <v>45478</v>
      </c>
      <c r="B306">
        <v>11624446736</v>
      </c>
      <c r="C306" t="s">
        <v>70</v>
      </c>
      <c r="D306">
        <v>166</v>
      </c>
      <c r="E306">
        <v>166</v>
      </c>
      <c r="F306">
        <v>0</v>
      </c>
      <c r="G306">
        <v>0</v>
      </c>
      <c r="H306">
        <v>3</v>
      </c>
      <c r="I306">
        <v>3</v>
      </c>
      <c r="J306">
        <v>160</v>
      </c>
      <c r="K306">
        <v>2</v>
      </c>
      <c r="L306"/>
    </row>
    <row r="307" spans="1:12" x14ac:dyDescent="0.25">
      <c r="A307" s="3">
        <v>45478</v>
      </c>
      <c r="B307">
        <v>12178285759</v>
      </c>
      <c r="C307" t="s">
        <v>51</v>
      </c>
      <c r="D307">
        <v>147</v>
      </c>
      <c r="E307">
        <v>146</v>
      </c>
      <c r="F307">
        <v>0</v>
      </c>
      <c r="G307">
        <v>1</v>
      </c>
      <c r="H307">
        <v>4</v>
      </c>
      <c r="I307">
        <v>4</v>
      </c>
      <c r="J307">
        <v>121</v>
      </c>
      <c r="K307">
        <v>3</v>
      </c>
      <c r="L307"/>
    </row>
    <row r="308" spans="1:12" x14ac:dyDescent="0.25">
      <c r="A308" s="3">
        <v>45478</v>
      </c>
      <c r="B308">
        <v>12246797764</v>
      </c>
      <c r="C308" t="s">
        <v>65</v>
      </c>
      <c r="D308">
        <v>362</v>
      </c>
      <c r="E308">
        <v>301</v>
      </c>
      <c r="F308">
        <v>59</v>
      </c>
      <c r="G308">
        <v>2</v>
      </c>
      <c r="H308">
        <v>6</v>
      </c>
      <c r="I308">
        <v>6</v>
      </c>
      <c r="J308">
        <v>121</v>
      </c>
      <c r="K308">
        <v>5</v>
      </c>
      <c r="L308"/>
    </row>
    <row r="309" spans="1:12" x14ac:dyDescent="0.25">
      <c r="A309" s="3">
        <v>45478</v>
      </c>
      <c r="B309">
        <v>12653878771</v>
      </c>
      <c r="C309" t="s">
        <v>69</v>
      </c>
      <c r="D309">
        <v>229</v>
      </c>
      <c r="E309">
        <v>219</v>
      </c>
      <c r="F309">
        <v>7</v>
      </c>
      <c r="G309">
        <v>3</v>
      </c>
      <c r="H309">
        <v>12</v>
      </c>
      <c r="I309">
        <v>10</v>
      </c>
      <c r="J309">
        <v>126</v>
      </c>
      <c r="K309">
        <v>2</v>
      </c>
      <c r="L309"/>
    </row>
    <row r="310" spans="1:12" x14ac:dyDescent="0.25">
      <c r="A310" s="3">
        <v>45478</v>
      </c>
      <c r="B310">
        <v>12872256750</v>
      </c>
      <c r="C310" t="s">
        <v>45</v>
      </c>
      <c r="D310">
        <v>269</v>
      </c>
      <c r="E310">
        <v>259</v>
      </c>
      <c r="F310">
        <v>4</v>
      </c>
      <c r="G310">
        <v>6</v>
      </c>
      <c r="H310">
        <v>12</v>
      </c>
      <c r="I310">
        <v>12</v>
      </c>
      <c r="J310">
        <v>160</v>
      </c>
      <c r="K310">
        <v>11</v>
      </c>
      <c r="L310"/>
    </row>
    <row r="311" spans="1:12" x14ac:dyDescent="0.25">
      <c r="A311" s="3">
        <v>45478</v>
      </c>
      <c r="B311">
        <v>13018510780</v>
      </c>
      <c r="C311" t="s">
        <v>41</v>
      </c>
      <c r="D311">
        <v>222</v>
      </c>
      <c r="E311">
        <v>178</v>
      </c>
      <c r="F311">
        <v>40</v>
      </c>
      <c r="G311">
        <v>4</v>
      </c>
      <c r="H311">
        <v>14</v>
      </c>
      <c r="I311">
        <v>12</v>
      </c>
      <c r="J311">
        <v>109</v>
      </c>
      <c r="K311">
        <v>9</v>
      </c>
      <c r="L311"/>
    </row>
    <row r="312" spans="1:12" x14ac:dyDescent="0.25">
      <c r="A312" s="3">
        <v>45478</v>
      </c>
      <c r="B312">
        <v>13098248785</v>
      </c>
      <c r="C312" t="s">
        <v>64</v>
      </c>
      <c r="D312">
        <v>168</v>
      </c>
      <c r="E312">
        <v>165</v>
      </c>
      <c r="F312">
        <v>0</v>
      </c>
      <c r="G312">
        <v>3</v>
      </c>
      <c r="H312">
        <v>2</v>
      </c>
      <c r="I312">
        <v>2</v>
      </c>
      <c r="J312">
        <v>159</v>
      </c>
      <c r="K312">
        <v>0</v>
      </c>
      <c r="L312"/>
    </row>
    <row r="313" spans="1:12" x14ac:dyDescent="0.25">
      <c r="A313" s="3">
        <v>45478</v>
      </c>
      <c r="B313">
        <v>13180723793</v>
      </c>
      <c r="C313" t="s">
        <v>87</v>
      </c>
      <c r="D313">
        <v>209</v>
      </c>
      <c r="E313">
        <v>199</v>
      </c>
      <c r="F313">
        <v>0</v>
      </c>
      <c r="G313">
        <v>10</v>
      </c>
      <c r="H313">
        <v>4</v>
      </c>
      <c r="I313">
        <v>4</v>
      </c>
      <c r="J313">
        <v>180</v>
      </c>
      <c r="K313">
        <v>2</v>
      </c>
      <c r="L313"/>
    </row>
    <row r="314" spans="1:12" x14ac:dyDescent="0.25">
      <c r="A314" s="3">
        <v>45478</v>
      </c>
      <c r="B314">
        <v>13307420798</v>
      </c>
      <c r="C314" t="s">
        <v>95</v>
      </c>
      <c r="D314">
        <v>266</v>
      </c>
      <c r="E314">
        <v>254</v>
      </c>
      <c r="F314">
        <v>0</v>
      </c>
      <c r="G314">
        <v>12</v>
      </c>
      <c r="H314">
        <v>2</v>
      </c>
      <c r="I314">
        <v>2</v>
      </c>
      <c r="J314">
        <v>261</v>
      </c>
      <c r="K314">
        <v>4</v>
      </c>
      <c r="L314"/>
    </row>
    <row r="315" spans="1:12" x14ac:dyDescent="0.25">
      <c r="A315" s="3">
        <v>45478</v>
      </c>
      <c r="B315">
        <v>13352255792</v>
      </c>
      <c r="C315" t="s">
        <v>75</v>
      </c>
      <c r="D315">
        <v>164</v>
      </c>
      <c r="E315">
        <v>163</v>
      </c>
      <c r="F315">
        <v>0</v>
      </c>
      <c r="G315">
        <v>1</v>
      </c>
      <c r="H315">
        <v>2</v>
      </c>
      <c r="I315">
        <v>2</v>
      </c>
      <c r="J315">
        <v>83</v>
      </c>
      <c r="K315">
        <v>5</v>
      </c>
      <c r="L315"/>
    </row>
    <row r="316" spans="1:12" x14ac:dyDescent="0.25">
      <c r="A316" s="3">
        <v>45478</v>
      </c>
      <c r="B316">
        <v>13358328740</v>
      </c>
      <c r="C316" t="s">
        <v>132</v>
      </c>
      <c r="D316">
        <v>156</v>
      </c>
      <c r="E316">
        <v>138</v>
      </c>
      <c r="F316">
        <v>16</v>
      </c>
      <c r="G316">
        <v>2</v>
      </c>
      <c r="H316">
        <v>8</v>
      </c>
      <c r="I316">
        <v>8</v>
      </c>
      <c r="J316">
        <v>104</v>
      </c>
      <c r="K316">
        <v>12</v>
      </c>
      <c r="L316"/>
    </row>
    <row r="317" spans="1:12" x14ac:dyDescent="0.25">
      <c r="A317" s="3">
        <v>45478</v>
      </c>
      <c r="B317">
        <v>13734576784</v>
      </c>
      <c r="C317" t="s">
        <v>77</v>
      </c>
      <c r="D317">
        <v>144</v>
      </c>
      <c r="E317">
        <v>118</v>
      </c>
      <c r="F317">
        <v>25</v>
      </c>
      <c r="G317">
        <v>1</v>
      </c>
      <c r="H317">
        <v>5</v>
      </c>
      <c r="I317">
        <v>5</v>
      </c>
      <c r="J317">
        <v>124</v>
      </c>
      <c r="K317">
        <v>6</v>
      </c>
      <c r="L317"/>
    </row>
    <row r="318" spans="1:12" x14ac:dyDescent="0.25">
      <c r="A318" s="3">
        <v>45478</v>
      </c>
      <c r="B318">
        <v>14019475733</v>
      </c>
      <c r="C318" t="s">
        <v>96</v>
      </c>
      <c r="D318">
        <v>201</v>
      </c>
      <c r="E318">
        <v>194</v>
      </c>
      <c r="F318">
        <v>0</v>
      </c>
      <c r="G318">
        <v>7</v>
      </c>
      <c r="H318">
        <v>5</v>
      </c>
      <c r="I318">
        <v>5</v>
      </c>
      <c r="J318">
        <v>126</v>
      </c>
      <c r="K318">
        <v>5</v>
      </c>
      <c r="L318"/>
    </row>
    <row r="319" spans="1:12" x14ac:dyDescent="0.25">
      <c r="A319" s="3">
        <v>45478</v>
      </c>
      <c r="B319">
        <v>14128513784</v>
      </c>
      <c r="C319" t="s">
        <v>81</v>
      </c>
      <c r="D319">
        <v>270</v>
      </c>
      <c r="E319">
        <v>254</v>
      </c>
      <c r="F319">
        <v>0</v>
      </c>
      <c r="G319">
        <v>16</v>
      </c>
      <c r="H319">
        <v>6</v>
      </c>
      <c r="I319">
        <v>6</v>
      </c>
      <c r="J319">
        <v>170</v>
      </c>
      <c r="K319">
        <v>1</v>
      </c>
      <c r="L319"/>
    </row>
    <row r="320" spans="1:12" x14ac:dyDescent="0.25">
      <c r="A320" s="3">
        <v>45478</v>
      </c>
      <c r="B320">
        <v>14373773785</v>
      </c>
      <c r="C320" t="s">
        <v>101</v>
      </c>
      <c r="D320">
        <v>195</v>
      </c>
      <c r="E320">
        <v>195</v>
      </c>
      <c r="F320">
        <v>0</v>
      </c>
      <c r="G320">
        <v>0</v>
      </c>
      <c r="H320">
        <v>3</v>
      </c>
      <c r="I320">
        <v>3</v>
      </c>
      <c r="J320">
        <v>165</v>
      </c>
      <c r="K320">
        <v>7</v>
      </c>
      <c r="L320"/>
    </row>
    <row r="321" spans="1:12" x14ac:dyDescent="0.25">
      <c r="A321" s="3">
        <v>45478</v>
      </c>
      <c r="B321">
        <v>14644032794</v>
      </c>
      <c r="C321" t="s">
        <v>100</v>
      </c>
      <c r="D321">
        <v>214</v>
      </c>
      <c r="E321">
        <v>212</v>
      </c>
      <c r="F321">
        <v>0</v>
      </c>
      <c r="G321">
        <v>2</v>
      </c>
      <c r="H321">
        <v>3</v>
      </c>
      <c r="I321">
        <v>3</v>
      </c>
      <c r="J321">
        <v>178</v>
      </c>
      <c r="K321">
        <v>4</v>
      </c>
      <c r="L321"/>
    </row>
    <row r="322" spans="1:12" x14ac:dyDescent="0.25">
      <c r="A322" s="3">
        <v>45478</v>
      </c>
      <c r="B322">
        <v>14808938707</v>
      </c>
      <c r="C322" t="s">
        <v>72</v>
      </c>
      <c r="D322">
        <v>286</v>
      </c>
      <c r="E322">
        <v>255</v>
      </c>
      <c r="F322">
        <v>30</v>
      </c>
      <c r="G322">
        <v>1</v>
      </c>
      <c r="H322">
        <v>13</v>
      </c>
      <c r="I322">
        <v>11</v>
      </c>
      <c r="J322">
        <v>95</v>
      </c>
      <c r="K322">
        <v>8</v>
      </c>
      <c r="L322"/>
    </row>
    <row r="323" spans="1:12" x14ac:dyDescent="0.25">
      <c r="A323" s="3">
        <v>45478</v>
      </c>
      <c r="B323">
        <v>14887456760</v>
      </c>
      <c r="C323" t="s">
        <v>98</v>
      </c>
      <c r="D323">
        <v>212</v>
      </c>
      <c r="E323">
        <v>200</v>
      </c>
      <c r="F323">
        <v>7</v>
      </c>
      <c r="G323">
        <v>5</v>
      </c>
      <c r="H323">
        <v>8</v>
      </c>
      <c r="I323">
        <v>8</v>
      </c>
      <c r="J323">
        <v>169</v>
      </c>
      <c r="K323">
        <v>19</v>
      </c>
      <c r="L323"/>
    </row>
    <row r="324" spans="1:12" x14ac:dyDescent="0.25">
      <c r="A324" s="3">
        <v>45478</v>
      </c>
      <c r="B324">
        <v>14995991700</v>
      </c>
      <c r="C324" t="s">
        <v>47</v>
      </c>
      <c r="D324">
        <v>375</v>
      </c>
      <c r="E324">
        <v>361</v>
      </c>
      <c r="F324">
        <v>7</v>
      </c>
      <c r="G324">
        <v>7</v>
      </c>
      <c r="H324">
        <v>13</v>
      </c>
      <c r="I324">
        <v>13</v>
      </c>
      <c r="J324">
        <v>39</v>
      </c>
      <c r="K324">
        <v>10</v>
      </c>
      <c r="L324"/>
    </row>
    <row r="325" spans="1:12" x14ac:dyDescent="0.25">
      <c r="A325" s="3">
        <v>45478</v>
      </c>
      <c r="B325">
        <v>15519532770</v>
      </c>
      <c r="C325" t="s">
        <v>68</v>
      </c>
      <c r="D325">
        <v>159</v>
      </c>
      <c r="E325">
        <v>136</v>
      </c>
      <c r="F325">
        <v>22</v>
      </c>
      <c r="G325">
        <v>1</v>
      </c>
      <c r="H325">
        <v>4</v>
      </c>
      <c r="I325">
        <v>4</v>
      </c>
      <c r="J325">
        <v>121</v>
      </c>
      <c r="K325">
        <v>6</v>
      </c>
      <c r="L325"/>
    </row>
    <row r="326" spans="1:12" x14ac:dyDescent="0.25">
      <c r="A326" s="3">
        <v>45478</v>
      </c>
      <c r="B326">
        <v>15566710751</v>
      </c>
      <c r="C326" t="s">
        <v>71</v>
      </c>
      <c r="D326">
        <v>138</v>
      </c>
      <c r="E326">
        <v>120</v>
      </c>
      <c r="F326">
        <v>18</v>
      </c>
      <c r="G326">
        <v>0</v>
      </c>
      <c r="H326">
        <v>3</v>
      </c>
      <c r="I326">
        <v>3</v>
      </c>
      <c r="J326">
        <v>111</v>
      </c>
      <c r="K326">
        <v>1</v>
      </c>
      <c r="L326"/>
    </row>
    <row r="327" spans="1:12" x14ac:dyDescent="0.25">
      <c r="A327" s="3">
        <v>45478</v>
      </c>
      <c r="B327">
        <v>15578521703</v>
      </c>
      <c r="C327" t="s">
        <v>82</v>
      </c>
      <c r="D327">
        <v>162</v>
      </c>
      <c r="E327">
        <v>143</v>
      </c>
      <c r="F327">
        <v>18</v>
      </c>
      <c r="G327">
        <v>1</v>
      </c>
      <c r="H327">
        <v>10</v>
      </c>
      <c r="I327">
        <v>9</v>
      </c>
      <c r="J327">
        <v>140</v>
      </c>
      <c r="K327">
        <v>5</v>
      </c>
      <c r="L327"/>
    </row>
    <row r="328" spans="1:12" x14ac:dyDescent="0.25">
      <c r="A328" s="3">
        <v>45478</v>
      </c>
      <c r="B328">
        <v>15761081717</v>
      </c>
      <c r="C328" t="s">
        <v>94</v>
      </c>
      <c r="D328">
        <v>178</v>
      </c>
      <c r="E328">
        <v>166</v>
      </c>
      <c r="F328">
        <v>0</v>
      </c>
      <c r="G328">
        <v>12</v>
      </c>
      <c r="H328">
        <v>6</v>
      </c>
      <c r="I328">
        <v>4</v>
      </c>
      <c r="J328">
        <v>168</v>
      </c>
      <c r="K328">
        <v>11</v>
      </c>
      <c r="L328"/>
    </row>
    <row r="329" spans="1:12" x14ac:dyDescent="0.25">
      <c r="A329" s="3">
        <v>45478</v>
      </c>
      <c r="B329">
        <v>15960123746</v>
      </c>
      <c r="C329" t="s">
        <v>93</v>
      </c>
      <c r="D329">
        <v>195</v>
      </c>
      <c r="E329">
        <v>185</v>
      </c>
      <c r="F329">
        <v>0</v>
      </c>
      <c r="G329">
        <v>10</v>
      </c>
      <c r="H329">
        <v>5</v>
      </c>
      <c r="I329">
        <v>3</v>
      </c>
      <c r="J329">
        <v>175</v>
      </c>
      <c r="K329">
        <v>7</v>
      </c>
      <c r="L329"/>
    </row>
    <row r="330" spans="1:12" x14ac:dyDescent="0.25">
      <c r="A330" s="3">
        <v>45478</v>
      </c>
      <c r="B330">
        <v>16173601710</v>
      </c>
      <c r="C330" t="s">
        <v>105</v>
      </c>
      <c r="D330">
        <v>277</v>
      </c>
      <c r="E330">
        <v>263</v>
      </c>
      <c r="F330">
        <v>9</v>
      </c>
      <c r="G330">
        <v>5</v>
      </c>
      <c r="H330">
        <v>10</v>
      </c>
      <c r="I330">
        <v>8</v>
      </c>
      <c r="J330">
        <v>98</v>
      </c>
      <c r="K330">
        <v>8</v>
      </c>
      <c r="L330"/>
    </row>
    <row r="331" spans="1:12" x14ac:dyDescent="0.25">
      <c r="A331" s="3">
        <v>45478</v>
      </c>
      <c r="B331">
        <v>16233842735</v>
      </c>
      <c r="C331" t="s">
        <v>46</v>
      </c>
      <c r="D331">
        <v>217</v>
      </c>
      <c r="E331">
        <v>179</v>
      </c>
      <c r="F331">
        <v>38</v>
      </c>
      <c r="G331">
        <v>0</v>
      </c>
      <c r="H331">
        <v>6</v>
      </c>
      <c r="I331">
        <v>6</v>
      </c>
      <c r="J331">
        <v>188</v>
      </c>
      <c r="K331">
        <v>6</v>
      </c>
      <c r="L331"/>
    </row>
    <row r="332" spans="1:12" x14ac:dyDescent="0.25">
      <c r="A332" s="3">
        <v>45478</v>
      </c>
      <c r="B332">
        <v>16305695776</v>
      </c>
      <c r="C332" t="s">
        <v>116</v>
      </c>
      <c r="D332">
        <v>169</v>
      </c>
      <c r="E332">
        <v>167</v>
      </c>
      <c r="F332">
        <v>0</v>
      </c>
      <c r="G332">
        <v>2</v>
      </c>
      <c r="H332">
        <v>3</v>
      </c>
      <c r="I332">
        <v>3</v>
      </c>
      <c r="J332">
        <v>164</v>
      </c>
      <c r="K332">
        <v>3</v>
      </c>
      <c r="L332"/>
    </row>
    <row r="333" spans="1:12" x14ac:dyDescent="0.25">
      <c r="A333" s="3">
        <v>45478</v>
      </c>
      <c r="B333">
        <v>16473594736</v>
      </c>
      <c r="C333" t="s">
        <v>89</v>
      </c>
      <c r="D333">
        <v>164</v>
      </c>
      <c r="E333">
        <v>143</v>
      </c>
      <c r="F333">
        <v>20</v>
      </c>
      <c r="G333">
        <v>1</v>
      </c>
      <c r="H333">
        <v>3</v>
      </c>
      <c r="I333">
        <v>3</v>
      </c>
      <c r="J333">
        <v>68</v>
      </c>
      <c r="K333">
        <v>10</v>
      </c>
      <c r="L333"/>
    </row>
    <row r="334" spans="1:12" x14ac:dyDescent="0.25">
      <c r="A334" s="3">
        <v>45478</v>
      </c>
      <c r="B334">
        <v>16512203798</v>
      </c>
      <c r="C334" t="s">
        <v>59</v>
      </c>
      <c r="D334">
        <v>176</v>
      </c>
      <c r="E334">
        <v>175</v>
      </c>
      <c r="F334">
        <v>0</v>
      </c>
      <c r="G334">
        <v>1</v>
      </c>
      <c r="H334">
        <v>3</v>
      </c>
      <c r="I334">
        <v>3</v>
      </c>
      <c r="J334">
        <v>154</v>
      </c>
      <c r="K334">
        <v>2</v>
      </c>
      <c r="L334"/>
    </row>
    <row r="335" spans="1:12" x14ac:dyDescent="0.25">
      <c r="A335" s="3">
        <v>45478</v>
      </c>
      <c r="B335">
        <v>17189175709</v>
      </c>
      <c r="C335" t="s">
        <v>97</v>
      </c>
      <c r="D335">
        <v>92</v>
      </c>
      <c r="E335">
        <v>77</v>
      </c>
      <c r="F335">
        <v>15</v>
      </c>
      <c r="G335">
        <v>0</v>
      </c>
      <c r="H335">
        <v>4</v>
      </c>
      <c r="I335">
        <v>4</v>
      </c>
      <c r="J335">
        <v>81</v>
      </c>
      <c r="K335">
        <v>3</v>
      </c>
      <c r="L335"/>
    </row>
    <row r="336" spans="1:12" x14ac:dyDescent="0.25">
      <c r="A336" s="3">
        <v>45478</v>
      </c>
      <c r="B336">
        <v>17355886797</v>
      </c>
      <c r="C336" t="s">
        <v>85</v>
      </c>
      <c r="D336">
        <v>266</v>
      </c>
      <c r="E336">
        <v>259</v>
      </c>
      <c r="F336">
        <v>0</v>
      </c>
      <c r="G336">
        <v>7</v>
      </c>
      <c r="H336">
        <v>14</v>
      </c>
      <c r="I336">
        <v>8</v>
      </c>
      <c r="J336">
        <v>236</v>
      </c>
      <c r="K336">
        <v>11</v>
      </c>
      <c r="L336"/>
    </row>
    <row r="337" spans="1:12" x14ac:dyDescent="0.25">
      <c r="A337" s="3">
        <v>45478</v>
      </c>
      <c r="B337">
        <v>17391201758</v>
      </c>
      <c r="C337" t="s">
        <v>39</v>
      </c>
      <c r="D337">
        <v>256</v>
      </c>
      <c r="E337">
        <v>218</v>
      </c>
      <c r="F337">
        <v>36</v>
      </c>
      <c r="G337">
        <v>2</v>
      </c>
      <c r="H337">
        <v>16</v>
      </c>
      <c r="I337">
        <v>12</v>
      </c>
      <c r="J337">
        <v>140</v>
      </c>
      <c r="K337">
        <v>15</v>
      </c>
      <c r="L337"/>
    </row>
    <row r="338" spans="1:12" x14ac:dyDescent="0.25">
      <c r="A338" s="3">
        <v>45478</v>
      </c>
      <c r="B338">
        <v>17441058716</v>
      </c>
      <c r="C338" t="s">
        <v>66</v>
      </c>
      <c r="D338">
        <v>175</v>
      </c>
      <c r="E338">
        <v>173</v>
      </c>
      <c r="F338">
        <v>0</v>
      </c>
      <c r="G338">
        <v>2</v>
      </c>
      <c r="H338">
        <v>3</v>
      </c>
      <c r="I338">
        <v>2</v>
      </c>
      <c r="J338">
        <v>128</v>
      </c>
      <c r="K338">
        <v>0</v>
      </c>
      <c r="L338"/>
    </row>
    <row r="339" spans="1:12" x14ac:dyDescent="0.25">
      <c r="A339" s="3">
        <v>45478</v>
      </c>
      <c r="B339">
        <v>17654279752</v>
      </c>
      <c r="C339" t="s">
        <v>67</v>
      </c>
      <c r="D339">
        <v>154</v>
      </c>
      <c r="E339">
        <v>154</v>
      </c>
      <c r="F339">
        <v>0</v>
      </c>
      <c r="G339">
        <v>0</v>
      </c>
      <c r="H339">
        <v>3</v>
      </c>
      <c r="I339">
        <v>3</v>
      </c>
      <c r="J339">
        <v>0</v>
      </c>
      <c r="K339">
        <v>0</v>
      </c>
      <c r="L339"/>
    </row>
    <row r="340" spans="1:12" x14ac:dyDescent="0.25">
      <c r="A340" s="3">
        <v>45478</v>
      </c>
      <c r="B340">
        <v>17690990770</v>
      </c>
      <c r="C340" t="s">
        <v>109</v>
      </c>
      <c r="D340">
        <v>158</v>
      </c>
      <c r="E340">
        <v>141</v>
      </c>
      <c r="F340">
        <v>17</v>
      </c>
      <c r="G340">
        <v>0</v>
      </c>
      <c r="H340">
        <v>5</v>
      </c>
      <c r="I340">
        <v>3</v>
      </c>
      <c r="J340">
        <v>36</v>
      </c>
      <c r="K340">
        <v>2</v>
      </c>
      <c r="L340"/>
    </row>
    <row r="341" spans="1:12" x14ac:dyDescent="0.25">
      <c r="A341" s="3">
        <v>45478</v>
      </c>
      <c r="B341">
        <v>17789783718</v>
      </c>
      <c r="C341" t="s">
        <v>102</v>
      </c>
      <c r="D341">
        <v>218</v>
      </c>
      <c r="E341">
        <v>217</v>
      </c>
      <c r="F341">
        <v>0</v>
      </c>
      <c r="G341">
        <v>1</v>
      </c>
      <c r="H341">
        <v>3</v>
      </c>
      <c r="I341">
        <v>3</v>
      </c>
      <c r="J341">
        <v>145</v>
      </c>
      <c r="K341">
        <v>7</v>
      </c>
      <c r="L341"/>
    </row>
    <row r="342" spans="1:12" x14ac:dyDescent="0.25">
      <c r="A342" s="3">
        <v>45478</v>
      </c>
      <c r="B342">
        <v>17922355777</v>
      </c>
      <c r="C342" t="s">
        <v>60</v>
      </c>
      <c r="D342">
        <v>133</v>
      </c>
      <c r="E342">
        <v>119</v>
      </c>
      <c r="F342">
        <v>14</v>
      </c>
      <c r="G342">
        <v>0</v>
      </c>
      <c r="H342">
        <v>3</v>
      </c>
      <c r="I342">
        <v>3</v>
      </c>
      <c r="J342">
        <v>114</v>
      </c>
      <c r="K342">
        <v>4</v>
      </c>
      <c r="L342"/>
    </row>
    <row r="343" spans="1:12" x14ac:dyDescent="0.25">
      <c r="A343" s="3">
        <v>45478</v>
      </c>
      <c r="B343">
        <v>18326779741</v>
      </c>
      <c r="C343" t="s">
        <v>107</v>
      </c>
      <c r="D343">
        <v>169</v>
      </c>
      <c r="E343">
        <v>169</v>
      </c>
      <c r="F343">
        <v>0</v>
      </c>
      <c r="G343">
        <v>0</v>
      </c>
      <c r="H343">
        <v>2</v>
      </c>
      <c r="I343">
        <v>2</v>
      </c>
      <c r="J343">
        <v>181</v>
      </c>
      <c r="K343">
        <v>7</v>
      </c>
      <c r="L343"/>
    </row>
    <row r="344" spans="1:12" x14ac:dyDescent="0.25">
      <c r="A344" s="3">
        <v>45478</v>
      </c>
      <c r="B344">
        <v>18456646717</v>
      </c>
      <c r="C344" t="s">
        <v>103</v>
      </c>
      <c r="D344">
        <v>96</v>
      </c>
      <c r="E344">
        <v>93</v>
      </c>
      <c r="F344">
        <v>0</v>
      </c>
      <c r="G344">
        <v>3</v>
      </c>
      <c r="H344">
        <v>3</v>
      </c>
      <c r="I344">
        <v>3</v>
      </c>
      <c r="J344">
        <v>75</v>
      </c>
      <c r="K344">
        <v>4</v>
      </c>
      <c r="L344"/>
    </row>
    <row r="345" spans="1:12" x14ac:dyDescent="0.25">
      <c r="A345" s="3">
        <v>45478</v>
      </c>
      <c r="B345">
        <v>18602833733</v>
      </c>
      <c r="C345" t="s">
        <v>117</v>
      </c>
      <c r="D345">
        <v>165</v>
      </c>
      <c r="E345">
        <v>165</v>
      </c>
      <c r="F345">
        <v>0</v>
      </c>
      <c r="G345">
        <v>0</v>
      </c>
      <c r="H345">
        <v>4</v>
      </c>
      <c r="I345">
        <v>4</v>
      </c>
      <c r="J345">
        <v>184</v>
      </c>
      <c r="K345">
        <v>1</v>
      </c>
      <c r="L345"/>
    </row>
    <row r="346" spans="1:12" x14ac:dyDescent="0.25">
      <c r="A346" s="3">
        <v>45478</v>
      </c>
      <c r="B346">
        <v>18921925783</v>
      </c>
      <c r="C346" t="s">
        <v>58</v>
      </c>
      <c r="D346">
        <v>232</v>
      </c>
      <c r="E346">
        <v>189</v>
      </c>
      <c r="F346">
        <v>41</v>
      </c>
      <c r="G346">
        <v>2</v>
      </c>
      <c r="H346">
        <v>2</v>
      </c>
      <c r="I346">
        <v>2</v>
      </c>
      <c r="J346">
        <v>203</v>
      </c>
      <c r="K346">
        <v>4</v>
      </c>
      <c r="L346"/>
    </row>
    <row r="347" spans="1:12" x14ac:dyDescent="0.25">
      <c r="A347" s="3">
        <v>45478</v>
      </c>
      <c r="B347">
        <v>19016124730</v>
      </c>
      <c r="C347" t="s">
        <v>73</v>
      </c>
      <c r="D347">
        <v>88</v>
      </c>
      <c r="E347">
        <v>87</v>
      </c>
      <c r="F347">
        <v>0</v>
      </c>
      <c r="G347">
        <v>1</v>
      </c>
      <c r="H347">
        <v>1</v>
      </c>
      <c r="I347">
        <v>1</v>
      </c>
      <c r="J347">
        <v>89</v>
      </c>
      <c r="K347">
        <v>2</v>
      </c>
      <c r="L347"/>
    </row>
    <row r="348" spans="1:12" x14ac:dyDescent="0.25">
      <c r="A348" s="3">
        <v>45478</v>
      </c>
      <c r="B348">
        <v>19765188730</v>
      </c>
      <c r="C348" t="s">
        <v>63</v>
      </c>
      <c r="D348">
        <v>180</v>
      </c>
      <c r="E348">
        <v>145</v>
      </c>
      <c r="F348">
        <v>35</v>
      </c>
      <c r="G348">
        <v>0</v>
      </c>
      <c r="H348">
        <v>6</v>
      </c>
      <c r="I348">
        <v>6</v>
      </c>
      <c r="J348">
        <v>149</v>
      </c>
      <c r="K348">
        <v>6</v>
      </c>
      <c r="L348"/>
    </row>
    <row r="349" spans="1:12" x14ac:dyDescent="0.25">
      <c r="A349" s="3">
        <v>45478</v>
      </c>
      <c r="B349">
        <v>20133948706</v>
      </c>
      <c r="C349" t="s">
        <v>90</v>
      </c>
      <c r="D349">
        <v>142</v>
      </c>
      <c r="E349">
        <v>142</v>
      </c>
      <c r="F349">
        <v>0</v>
      </c>
      <c r="G349">
        <v>0</v>
      </c>
      <c r="H349">
        <v>0</v>
      </c>
      <c r="I349">
        <v>0</v>
      </c>
      <c r="J349">
        <v>75</v>
      </c>
      <c r="K349">
        <v>45</v>
      </c>
      <c r="L349"/>
    </row>
    <row r="350" spans="1:12" x14ac:dyDescent="0.25">
      <c r="A350" s="3">
        <v>45478</v>
      </c>
      <c r="B350">
        <v>20279052782</v>
      </c>
      <c r="C350" t="s">
        <v>104</v>
      </c>
      <c r="D350">
        <v>130</v>
      </c>
      <c r="E350">
        <v>130</v>
      </c>
      <c r="F350">
        <v>0</v>
      </c>
      <c r="G350">
        <v>0</v>
      </c>
      <c r="H350">
        <v>0</v>
      </c>
      <c r="I350">
        <v>0</v>
      </c>
      <c r="J350">
        <v>66</v>
      </c>
      <c r="K350">
        <v>24</v>
      </c>
      <c r="L350"/>
    </row>
    <row r="351" spans="1:12" x14ac:dyDescent="0.25">
      <c r="A351" s="3">
        <v>45478</v>
      </c>
      <c r="B351">
        <v>20833454790</v>
      </c>
      <c r="C351" t="s">
        <v>91</v>
      </c>
      <c r="D351">
        <v>112</v>
      </c>
      <c r="E351">
        <v>112</v>
      </c>
      <c r="F351">
        <v>0</v>
      </c>
      <c r="G351">
        <v>0</v>
      </c>
      <c r="H351">
        <v>0</v>
      </c>
      <c r="I351">
        <v>0</v>
      </c>
      <c r="J351">
        <v>80</v>
      </c>
      <c r="K351">
        <v>34</v>
      </c>
      <c r="L351"/>
    </row>
    <row r="352" spans="1:12" x14ac:dyDescent="0.25">
      <c r="A352" s="3">
        <v>45478</v>
      </c>
      <c r="B352">
        <v>21040328733</v>
      </c>
      <c r="C352" t="s">
        <v>86</v>
      </c>
      <c r="D352">
        <v>130</v>
      </c>
      <c r="E352">
        <v>114</v>
      </c>
      <c r="F352">
        <v>14</v>
      </c>
      <c r="G352">
        <v>2</v>
      </c>
      <c r="H352">
        <v>6</v>
      </c>
      <c r="I352">
        <v>6</v>
      </c>
      <c r="J352">
        <v>98</v>
      </c>
      <c r="K352">
        <v>7</v>
      </c>
      <c r="L352"/>
    </row>
    <row r="353" spans="1:12" x14ac:dyDescent="0.25">
      <c r="A353" s="3">
        <v>45478</v>
      </c>
      <c r="B353">
        <v>22149595729</v>
      </c>
      <c r="C353" t="s">
        <v>84</v>
      </c>
      <c r="D353">
        <v>220</v>
      </c>
      <c r="E353">
        <v>190</v>
      </c>
      <c r="F353">
        <v>29</v>
      </c>
      <c r="G353">
        <v>1</v>
      </c>
      <c r="H353">
        <v>8</v>
      </c>
      <c r="I353">
        <v>8</v>
      </c>
      <c r="J353">
        <v>155</v>
      </c>
      <c r="K353">
        <v>11</v>
      </c>
      <c r="L353"/>
    </row>
    <row r="354" spans="1:12" x14ac:dyDescent="0.25">
      <c r="A354" s="3">
        <v>45478</v>
      </c>
      <c r="B354">
        <v>54804191704</v>
      </c>
      <c r="C354" t="s">
        <v>78</v>
      </c>
      <c r="D354">
        <v>261</v>
      </c>
      <c r="E354">
        <v>237</v>
      </c>
      <c r="F354">
        <v>22</v>
      </c>
      <c r="G354">
        <v>2</v>
      </c>
      <c r="H354">
        <v>11</v>
      </c>
      <c r="I354">
        <v>11</v>
      </c>
      <c r="J354">
        <v>145</v>
      </c>
      <c r="K354">
        <v>3</v>
      </c>
      <c r="L354"/>
    </row>
    <row r="355" spans="1:12" x14ac:dyDescent="0.25">
      <c r="A355" s="3">
        <v>45478</v>
      </c>
      <c r="B355">
        <v>59468637700</v>
      </c>
      <c r="C355" t="s">
        <v>61</v>
      </c>
      <c r="D355">
        <v>174</v>
      </c>
      <c r="E355">
        <v>171</v>
      </c>
      <c r="F355">
        <v>0</v>
      </c>
      <c r="G355">
        <v>3</v>
      </c>
      <c r="H355">
        <v>6</v>
      </c>
      <c r="I355">
        <v>6</v>
      </c>
      <c r="J355">
        <v>26</v>
      </c>
      <c r="K355">
        <v>3</v>
      </c>
      <c r="L355"/>
    </row>
    <row r="356" spans="1:12" x14ac:dyDescent="0.25">
      <c r="A356" s="3">
        <v>45478</v>
      </c>
      <c r="B356">
        <v>84950455753</v>
      </c>
      <c r="C356" t="s">
        <v>108</v>
      </c>
      <c r="D356">
        <v>128</v>
      </c>
      <c r="E356">
        <v>126</v>
      </c>
      <c r="F356">
        <v>1</v>
      </c>
      <c r="G356">
        <v>1</v>
      </c>
      <c r="H356">
        <v>7</v>
      </c>
      <c r="I356">
        <v>5</v>
      </c>
      <c r="J356">
        <v>65</v>
      </c>
      <c r="K356">
        <v>3</v>
      </c>
      <c r="L356"/>
    </row>
    <row r="357" spans="1:12" x14ac:dyDescent="0.25">
      <c r="A357" s="3">
        <v>45478</v>
      </c>
      <c r="B357">
        <v>88775909715</v>
      </c>
      <c r="C357" t="s">
        <v>62</v>
      </c>
      <c r="D357">
        <v>293</v>
      </c>
      <c r="E357">
        <v>249</v>
      </c>
      <c r="F357">
        <v>41</v>
      </c>
      <c r="G357">
        <v>3</v>
      </c>
      <c r="H357">
        <v>8</v>
      </c>
      <c r="I357">
        <v>8</v>
      </c>
      <c r="J357">
        <v>133</v>
      </c>
      <c r="K357">
        <v>3</v>
      </c>
      <c r="L357"/>
    </row>
    <row r="358" spans="1:12" x14ac:dyDescent="0.25">
      <c r="A358" s="3">
        <v>45478</v>
      </c>
      <c r="B358">
        <v>89282442772</v>
      </c>
      <c r="C358" t="s">
        <v>40</v>
      </c>
      <c r="D358">
        <v>252</v>
      </c>
      <c r="E358">
        <v>219</v>
      </c>
      <c r="F358">
        <v>32</v>
      </c>
      <c r="G358">
        <v>1</v>
      </c>
      <c r="H358">
        <v>6</v>
      </c>
      <c r="I358">
        <v>6</v>
      </c>
      <c r="J358">
        <v>91</v>
      </c>
      <c r="K358">
        <v>5</v>
      </c>
      <c r="L358"/>
    </row>
    <row r="359" spans="1:12" x14ac:dyDescent="0.25">
      <c r="A359" s="3">
        <v>45479</v>
      </c>
      <c r="B359">
        <v>700786708</v>
      </c>
      <c r="C359" t="s">
        <v>106</v>
      </c>
      <c r="D359">
        <v>107</v>
      </c>
      <c r="E359">
        <v>106</v>
      </c>
      <c r="F359">
        <v>0</v>
      </c>
      <c r="G359">
        <v>1</v>
      </c>
      <c r="H359">
        <v>5</v>
      </c>
      <c r="I359">
        <v>5</v>
      </c>
      <c r="J359">
        <v>57</v>
      </c>
      <c r="K359">
        <v>12</v>
      </c>
      <c r="L359"/>
    </row>
    <row r="360" spans="1:12" x14ac:dyDescent="0.25">
      <c r="A360" s="3">
        <v>45479</v>
      </c>
      <c r="B360">
        <v>4301768726</v>
      </c>
      <c r="C360" t="s">
        <v>42</v>
      </c>
      <c r="D360">
        <v>127</v>
      </c>
      <c r="E360">
        <v>126</v>
      </c>
      <c r="F360">
        <v>0</v>
      </c>
      <c r="G360">
        <v>1</v>
      </c>
      <c r="H360">
        <v>3</v>
      </c>
      <c r="I360">
        <v>3</v>
      </c>
      <c r="J360">
        <v>32</v>
      </c>
      <c r="K360">
        <v>3</v>
      </c>
      <c r="L360"/>
    </row>
    <row r="361" spans="1:12" x14ac:dyDescent="0.25">
      <c r="A361" s="3">
        <v>45479</v>
      </c>
      <c r="B361">
        <v>5343081711</v>
      </c>
      <c r="C361" t="s">
        <v>56</v>
      </c>
      <c r="D361">
        <v>110</v>
      </c>
      <c r="E361">
        <v>52</v>
      </c>
      <c r="F361">
        <v>58</v>
      </c>
      <c r="G361">
        <v>0</v>
      </c>
      <c r="H361">
        <v>3</v>
      </c>
      <c r="I361">
        <v>3</v>
      </c>
      <c r="J361">
        <v>78</v>
      </c>
      <c r="K361">
        <v>8</v>
      </c>
      <c r="L361"/>
    </row>
    <row r="362" spans="1:12" x14ac:dyDescent="0.25">
      <c r="A362" s="3">
        <v>45479</v>
      </c>
      <c r="B362">
        <v>5385807710</v>
      </c>
      <c r="C362" t="s">
        <v>80</v>
      </c>
      <c r="D362">
        <v>111</v>
      </c>
      <c r="E362">
        <v>111</v>
      </c>
      <c r="F362">
        <v>0</v>
      </c>
      <c r="G362">
        <v>0</v>
      </c>
      <c r="H362">
        <v>1</v>
      </c>
      <c r="I362">
        <v>1</v>
      </c>
      <c r="J362">
        <v>59</v>
      </c>
      <c r="K362">
        <v>1</v>
      </c>
      <c r="L362"/>
    </row>
    <row r="363" spans="1:12" x14ac:dyDescent="0.25">
      <c r="A363" s="3">
        <v>45479</v>
      </c>
      <c r="B363">
        <v>7353724463</v>
      </c>
      <c r="C363" t="s">
        <v>83</v>
      </c>
      <c r="D363">
        <v>133</v>
      </c>
      <c r="E363">
        <v>133</v>
      </c>
      <c r="F363">
        <v>0</v>
      </c>
      <c r="G363">
        <v>0</v>
      </c>
      <c r="H363">
        <v>0</v>
      </c>
      <c r="I363">
        <v>0</v>
      </c>
      <c r="J363">
        <v>124</v>
      </c>
      <c r="K363">
        <v>0</v>
      </c>
      <c r="L363"/>
    </row>
    <row r="364" spans="1:12" x14ac:dyDescent="0.25">
      <c r="A364" s="3">
        <v>45479</v>
      </c>
      <c r="B364">
        <v>7392333780</v>
      </c>
      <c r="C364" t="s">
        <v>57</v>
      </c>
      <c r="D364">
        <v>124</v>
      </c>
      <c r="E364">
        <v>76</v>
      </c>
      <c r="F364">
        <v>48</v>
      </c>
      <c r="G364">
        <v>0</v>
      </c>
      <c r="H364">
        <v>3</v>
      </c>
      <c r="I364">
        <v>3</v>
      </c>
      <c r="J364">
        <v>59</v>
      </c>
      <c r="K364">
        <v>0</v>
      </c>
      <c r="L364"/>
    </row>
    <row r="365" spans="1:12" x14ac:dyDescent="0.25">
      <c r="A365" s="3">
        <v>45479</v>
      </c>
      <c r="B365">
        <v>8110014747</v>
      </c>
      <c r="C365" t="s">
        <v>48</v>
      </c>
      <c r="D365">
        <v>122</v>
      </c>
      <c r="E365">
        <v>122</v>
      </c>
      <c r="F365">
        <v>0</v>
      </c>
      <c r="G365">
        <v>0</v>
      </c>
      <c r="H365">
        <v>3</v>
      </c>
      <c r="I365">
        <v>3</v>
      </c>
      <c r="J365">
        <v>127</v>
      </c>
      <c r="K365">
        <v>9</v>
      </c>
      <c r="L365"/>
    </row>
    <row r="366" spans="1:12" x14ac:dyDescent="0.25">
      <c r="A366" s="3">
        <v>45479</v>
      </c>
      <c r="B366">
        <v>9121614776</v>
      </c>
      <c r="C366" t="s">
        <v>118</v>
      </c>
      <c r="D366">
        <v>123</v>
      </c>
      <c r="E366">
        <v>123</v>
      </c>
      <c r="F366">
        <v>0</v>
      </c>
      <c r="G366">
        <v>0</v>
      </c>
      <c r="H366">
        <v>2</v>
      </c>
      <c r="I366">
        <v>2</v>
      </c>
      <c r="J366">
        <v>118</v>
      </c>
      <c r="K366">
        <v>3</v>
      </c>
      <c r="L366"/>
    </row>
    <row r="367" spans="1:12" x14ac:dyDescent="0.25">
      <c r="A367" s="3">
        <v>45479</v>
      </c>
      <c r="B367">
        <v>9487843779</v>
      </c>
      <c r="C367" t="s">
        <v>52</v>
      </c>
      <c r="D367">
        <v>115</v>
      </c>
      <c r="E367">
        <v>61</v>
      </c>
      <c r="F367">
        <v>53</v>
      </c>
      <c r="G367">
        <v>1</v>
      </c>
      <c r="H367">
        <v>2</v>
      </c>
      <c r="I367">
        <v>2</v>
      </c>
      <c r="J367">
        <v>68</v>
      </c>
      <c r="K367">
        <v>3</v>
      </c>
      <c r="L367"/>
    </row>
    <row r="368" spans="1:12" x14ac:dyDescent="0.25">
      <c r="A368" s="3">
        <v>45479</v>
      </c>
      <c r="B368">
        <v>9770502707</v>
      </c>
      <c r="C368" t="s">
        <v>55</v>
      </c>
      <c r="D368">
        <v>221</v>
      </c>
      <c r="E368">
        <v>218</v>
      </c>
      <c r="F368">
        <v>2</v>
      </c>
      <c r="G368">
        <v>1</v>
      </c>
      <c r="H368">
        <v>6</v>
      </c>
      <c r="I368">
        <v>6</v>
      </c>
      <c r="J368">
        <v>167</v>
      </c>
      <c r="K368">
        <v>9</v>
      </c>
      <c r="L368"/>
    </row>
    <row r="369" spans="1:12" x14ac:dyDescent="0.25">
      <c r="A369" s="3">
        <v>45479</v>
      </c>
      <c r="B369">
        <v>10330334727</v>
      </c>
      <c r="C369" t="s">
        <v>49</v>
      </c>
      <c r="D369">
        <v>128</v>
      </c>
      <c r="E369">
        <v>66</v>
      </c>
      <c r="F369">
        <v>62</v>
      </c>
      <c r="G369">
        <v>0</v>
      </c>
      <c r="H369">
        <v>7</v>
      </c>
      <c r="I369">
        <v>5</v>
      </c>
      <c r="J369">
        <v>94</v>
      </c>
      <c r="K369">
        <v>3</v>
      </c>
      <c r="L369"/>
    </row>
    <row r="370" spans="1:12" x14ac:dyDescent="0.25">
      <c r="A370" s="3">
        <v>45479</v>
      </c>
      <c r="B370">
        <v>10385719795</v>
      </c>
      <c r="C370" t="s">
        <v>44</v>
      </c>
      <c r="D370">
        <v>110</v>
      </c>
      <c r="E370">
        <v>109</v>
      </c>
      <c r="F370">
        <v>0</v>
      </c>
      <c r="G370">
        <v>1</v>
      </c>
      <c r="H370">
        <v>5</v>
      </c>
      <c r="I370">
        <v>5</v>
      </c>
      <c r="J370">
        <v>132</v>
      </c>
      <c r="K370">
        <v>4</v>
      </c>
      <c r="L370"/>
    </row>
    <row r="371" spans="1:12" x14ac:dyDescent="0.25">
      <c r="A371" s="3">
        <v>45479</v>
      </c>
      <c r="B371">
        <v>10693066733</v>
      </c>
      <c r="C371" t="s">
        <v>131</v>
      </c>
      <c r="D371">
        <v>224</v>
      </c>
      <c r="E371">
        <v>223</v>
      </c>
      <c r="F371">
        <v>0</v>
      </c>
      <c r="G371">
        <v>1</v>
      </c>
      <c r="H371">
        <v>11</v>
      </c>
      <c r="I371">
        <v>9</v>
      </c>
      <c r="J371">
        <v>0</v>
      </c>
      <c r="K371">
        <v>0</v>
      </c>
      <c r="L371"/>
    </row>
    <row r="372" spans="1:12" x14ac:dyDescent="0.25">
      <c r="A372" s="3">
        <v>45479</v>
      </c>
      <c r="B372">
        <v>11459114710</v>
      </c>
      <c r="C372" t="s">
        <v>53</v>
      </c>
      <c r="D372">
        <v>78</v>
      </c>
      <c r="E372">
        <v>77</v>
      </c>
      <c r="F372">
        <v>0</v>
      </c>
      <c r="G372">
        <v>1</v>
      </c>
      <c r="H372">
        <v>2</v>
      </c>
      <c r="I372">
        <v>2</v>
      </c>
      <c r="J372">
        <v>46</v>
      </c>
      <c r="K372">
        <v>0</v>
      </c>
      <c r="L372"/>
    </row>
    <row r="373" spans="1:12" x14ac:dyDescent="0.25">
      <c r="A373" s="3">
        <v>45479</v>
      </c>
      <c r="B373">
        <v>11624446736</v>
      </c>
      <c r="C373" t="s">
        <v>70</v>
      </c>
      <c r="D373">
        <v>139</v>
      </c>
      <c r="E373">
        <v>139</v>
      </c>
      <c r="F373">
        <v>0</v>
      </c>
      <c r="G373">
        <v>0</v>
      </c>
      <c r="H373">
        <v>0</v>
      </c>
      <c r="I373">
        <v>0</v>
      </c>
      <c r="J373">
        <v>136</v>
      </c>
      <c r="K373">
        <v>5</v>
      </c>
      <c r="L373"/>
    </row>
    <row r="374" spans="1:12" x14ac:dyDescent="0.25">
      <c r="A374" s="3">
        <v>45479</v>
      </c>
      <c r="B374">
        <v>12178285759</v>
      </c>
      <c r="C374" t="s">
        <v>51</v>
      </c>
      <c r="D374">
        <v>109</v>
      </c>
      <c r="E374">
        <v>108</v>
      </c>
      <c r="F374">
        <v>0</v>
      </c>
      <c r="G374">
        <v>1</v>
      </c>
      <c r="H374">
        <v>2</v>
      </c>
      <c r="I374">
        <v>2</v>
      </c>
      <c r="J374">
        <v>87</v>
      </c>
      <c r="K374">
        <v>2</v>
      </c>
      <c r="L374"/>
    </row>
    <row r="375" spans="1:12" x14ac:dyDescent="0.25">
      <c r="A375" s="3">
        <v>45479</v>
      </c>
      <c r="B375">
        <v>12246797764</v>
      </c>
      <c r="C375" t="s">
        <v>65</v>
      </c>
      <c r="D375">
        <v>374</v>
      </c>
      <c r="E375">
        <v>366</v>
      </c>
      <c r="F375">
        <v>5</v>
      </c>
      <c r="G375">
        <v>3</v>
      </c>
      <c r="H375">
        <v>5</v>
      </c>
      <c r="I375">
        <v>5</v>
      </c>
      <c r="J375">
        <v>149</v>
      </c>
      <c r="K375">
        <v>1</v>
      </c>
      <c r="L375"/>
    </row>
    <row r="376" spans="1:12" x14ac:dyDescent="0.25">
      <c r="A376" s="3">
        <v>45479</v>
      </c>
      <c r="B376">
        <v>12653878771</v>
      </c>
      <c r="C376" t="s">
        <v>69</v>
      </c>
      <c r="D376">
        <v>196</v>
      </c>
      <c r="E376">
        <v>194</v>
      </c>
      <c r="F376">
        <v>1</v>
      </c>
      <c r="G376">
        <v>1</v>
      </c>
      <c r="H376">
        <v>10</v>
      </c>
      <c r="I376">
        <v>4</v>
      </c>
      <c r="J376">
        <v>160</v>
      </c>
      <c r="K376">
        <v>6</v>
      </c>
      <c r="L376"/>
    </row>
    <row r="377" spans="1:12" x14ac:dyDescent="0.25">
      <c r="A377" s="3">
        <v>45479</v>
      </c>
      <c r="B377">
        <v>12872256750</v>
      </c>
      <c r="C377" t="s">
        <v>45</v>
      </c>
      <c r="D377">
        <v>221</v>
      </c>
      <c r="E377">
        <v>215</v>
      </c>
      <c r="F377">
        <v>4</v>
      </c>
      <c r="G377">
        <v>2</v>
      </c>
      <c r="H377">
        <v>14</v>
      </c>
      <c r="I377">
        <v>4</v>
      </c>
      <c r="J377">
        <v>147</v>
      </c>
      <c r="K377">
        <v>9</v>
      </c>
      <c r="L377"/>
    </row>
    <row r="378" spans="1:12" x14ac:dyDescent="0.25">
      <c r="A378" s="3">
        <v>45479</v>
      </c>
      <c r="B378">
        <v>13018510780</v>
      </c>
      <c r="C378" t="s">
        <v>41</v>
      </c>
      <c r="D378">
        <v>304</v>
      </c>
      <c r="E378">
        <v>298</v>
      </c>
      <c r="F378">
        <v>4</v>
      </c>
      <c r="G378">
        <v>2</v>
      </c>
      <c r="H378">
        <v>13</v>
      </c>
      <c r="I378">
        <v>9</v>
      </c>
      <c r="J378">
        <v>134</v>
      </c>
      <c r="K378">
        <v>5</v>
      </c>
      <c r="L378"/>
    </row>
    <row r="379" spans="1:12" x14ac:dyDescent="0.25">
      <c r="A379" s="3">
        <v>45479</v>
      </c>
      <c r="B379">
        <v>13098248785</v>
      </c>
      <c r="C379" t="s">
        <v>64</v>
      </c>
      <c r="D379">
        <v>111</v>
      </c>
      <c r="E379">
        <v>111</v>
      </c>
      <c r="F379">
        <v>0</v>
      </c>
      <c r="G379">
        <v>0</v>
      </c>
      <c r="H379">
        <v>2</v>
      </c>
      <c r="I379">
        <v>2</v>
      </c>
      <c r="J379">
        <v>113</v>
      </c>
      <c r="K379">
        <v>4</v>
      </c>
      <c r="L379"/>
    </row>
    <row r="380" spans="1:12" x14ac:dyDescent="0.25">
      <c r="A380" s="3">
        <v>45479</v>
      </c>
      <c r="B380">
        <v>13352255792</v>
      </c>
      <c r="C380" t="s">
        <v>75</v>
      </c>
      <c r="D380">
        <v>114</v>
      </c>
      <c r="E380">
        <v>114</v>
      </c>
      <c r="F380">
        <v>0</v>
      </c>
      <c r="G380">
        <v>0</v>
      </c>
      <c r="H380">
        <v>1</v>
      </c>
      <c r="I380">
        <v>1</v>
      </c>
      <c r="J380">
        <v>83</v>
      </c>
      <c r="K380">
        <v>6</v>
      </c>
      <c r="L380"/>
    </row>
    <row r="381" spans="1:12" x14ac:dyDescent="0.25">
      <c r="A381" s="3">
        <v>45479</v>
      </c>
      <c r="B381">
        <v>13358328740</v>
      </c>
      <c r="C381" t="s">
        <v>132</v>
      </c>
      <c r="D381">
        <v>336</v>
      </c>
      <c r="E381">
        <v>330</v>
      </c>
      <c r="F381">
        <v>4</v>
      </c>
      <c r="G381">
        <v>2</v>
      </c>
      <c r="H381">
        <v>8</v>
      </c>
      <c r="I381">
        <v>8</v>
      </c>
      <c r="J381">
        <v>275</v>
      </c>
      <c r="K381">
        <v>22</v>
      </c>
      <c r="L381"/>
    </row>
    <row r="382" spans="1:12" x14ac:dyDescent="0.25">
      <c r="A382" s="3">
        <v>45479</v>
      </c>
      <c r="B382">
        <v>13734576784</v>
      </c>
      <c r="C382" t="s">
        <v>77</v>
      </c>
      <c r="D382">
        <v>60</v>
      </c>
      <c r="E382">
        <v>34</v>
      </c>
      <c r="F382">
        <v>26</v>
      </c>
      <c r="G382">
        <v>0</v>
      </c>
      <c r="H382">
        <v>1</v>
      </c>
      <c r="I382">
        <v>1</v>
      </c>
      <c r="J382">
        <v>59</v>
      </c>
      <c r="K382">
        <v>1</v>
      </c>
      <c r="L382"/>
    </row>
    <row r="383" spans="1:12" x14ac:dyDescent="0.25">
      <c r="A383" s="3">
        <v>45479</v>
      </c>
      <c r="B383">
        <v>14808938707</v>
      </c>
      <c r="C383" t="s">
        <v>72</v>
      </c>
      <c r="D383">
        <v>303</v>
      </c>
      <c r="E383">
        <v>297</v>
      </c>
      <c r="F383">
        <v>1</v>
      </c>
      <c r="G383">
        <v>5</v>
      </c>
      <c r="H383">
        <v>4</v>
      </c>
      <c r="I383">
        <v>4</v>
      </c>
      <c r="J383">
        <v>75</v>
      </c>
      <c r="K383">
        <v>5</v>
      </c>
      <c r="L383"/>
    </row>
    <row r="384" spans="1:12" x14ac:dyDescent="0.25">
      <c r="A384" s="3">
        <v>45479</v>
      </c>
      <c r="B384">
        <v>14995991700</v>
      </c>
      <c r="C384" t="s">
        <v>47</v>
      </c>
      <c r="D384">
        <v>293</v>
      </c>
      <c r="E384">
        <v>284</v>
      </c>
      <c r="F384">
        <v>3</v>
      </c>
      <c r="G384">
        <v>6</v>
      </c>
      <c r="H384">
        <v>10</v>
      </c>
      <c r="I384">
        <v>10</v>
      </c>
      <c r="J384">
        <v>49</v>
      </c>
      <c r="K384">
        <v>10</v>
      </c>
      <c r="L384"/>
    </row>
    <row r="385" spans="1:12" x14ac:dyDescent="0.25">
      <c r="A385" s="3">
        <v>45479</v>
      </c>
      <c r="B385">
        <v>15448767770</v>
      </c>
      <c r="C385" t="s">
        <v>76</v>
      </c>
      <c r="D385">
        <v>98</v>
      </c>
      <c r="E385">
        <v>98</v>
      </c>
      <c r="F385">
        <v>0</v>
      </c>
      <c r="G385">
        <v>0</v>
      </c>
      <c r="H385">
        <v>2</v>
      </c>
      <c r="I385">
        <v>2</v>
      </c>
      <c r="J385">
        <v>71</v>
      </c>
      <c r="K385">
        <v>5</v>
      </c>
      <c r="L385"/>
    </row>
    <row r="386" spans="1:12" x14ac:dyDescent="0.25">
      <c r="A386" s="3">
        <v>45479</v>
      </c>
      <c r="B386">
        <v>15519532770</v>
      </c>
      <c r="C386" t="s">
        <v>68</v>
      </c>
      <c r="D386">
        <v>97</v>
      </c>
      <c r="E386">
        <v>55</v>
      </c>
      <c r="F386">
        <v>41</v>
      </c>
      <c r="G386">
        <v>1</v>
      </c>
      <c r="H386">
        <v>1</v>
      </c>
      <c r="I386">
        <v>1</v>
      </c>
      <c r="J386">
        <v>55</v>
      </c>
      <c r="K386">
        <v>1</v>
      </c>
      <c r="L386"/>
    </row>
    <row r="387" spans="1:12" x14ac:dyDescent="0.25">
      <c r="A387" s="3">
        <v>45479</v>
      </c>
      <c r="B387">
        <v>15566710751</v>
      </c>
      <c r="C387" t="s">
        <v>71</v>
      </c>
      <c r="D387">
        <v>100</v>
      </c>
      <c r="E387">
        <v>51</v>
      </c>
      <c r="F387">
        <v>48</v>
      </c>
      <c r="G387">
        <v>1</v>
      </c>
      <c r="H387">
        <v>3</v>
      </c>
      <c r="I387">
        <v>3</v>
      </c>
      <c r="J387">
        <v>64</v>
      </c>
      <c r="K387">
        <v>1</v>
      </c>
      <c r="L387"/>
    </row>
    <row r="388" spans="1:12" x14ac:dyDescent="0.25">
      <c r="A388" s="3">
        <v>45479</v>
      </c>
      <c r="B388">
        <v>16305695776</v>
      </c>
      <c r="C388" t="s">
        <v>116</v>
      </c>
      <c r="D388">
        <v>117</v>
      </c>
      <c r="E388">
        <v>116</v>
      </c>
      <c r="F388">
        <v>0</v>
      </c>
      <c r="G388">
        <v>1</v>
      </c>
      <c r="H388">
        <v>1</v>
      </c>
      <c r="I388">
        <v>1</v>
      </c>
      <c r="J388">
        <v>113</v>
      </c>
      <c r="K388">
        <v>2</v>
      </c>
      <c r="L388"/>
    </row>
    <row r="389" spans="1:12" x14ac:dyDescent="0.25">
      <c r="A389" s="3">
        <v>45479</v>
      </c>
      <c r="B389">
        <v>16473594736</v>
      </c>
      <c r="C389" t="s">
        <v>89</v>
      </c>
      <c r="D389">
        <v>253</v>
      </c>
      <c r="E389">
        <v>246</v>
      </c>
      <c r="F389">
        <v>2</v>
      </c>
      <c r="G389">
        <v>5</v>
      </c>
      <c r="H389">
        <v>6</v>
      </c>
      <c r="I389">
        <v>6</v>
      </c>
      <c r="J389">
        <v>85</v>
      </c>
      <c r="K389">
        <v>14</v>
      </c>
      <c r="L389"/>
    </row>
    <row r="390" spans="1:12" x14ac:dyDescent="0.25">
      <c r="A390" s="3">
        <v>45479</v>
      </c>
      <c r="B390">
        <v>16512203798</v>
      </c>
      <c r="C390" t="s">
        <v>59</v>
      </c>
      <c r="D390">
        <v>128</v>
      </c>
      <c r="E390">
        <v>125</v>
      </c>
      <c r="F390">
        <v>0</v>
      </c>
      <c r="G390">
        <v>3</v>
      </c>
      <c r="H390">
        <v>2</v>
      </c>
      <c r="I390">
        <v>2</v>
      </c>
      <c r="J390">
        <v>114</v>
      </c>
      <c r="K390">
        <v>0</v>
      </c>
      <c r="L390"/>
    </row>
    <row r="391" spans="1:12" x14ac:dyDescent="0.25">
      <c r="A391" s="3">
        <v>45479</v>
      </c>
      <c r="B391">
        <v>17189175709</v>
      </c>
      <c r="C391" t="s">
        <v>97</v>
      </c>
      <c r="D391">
        <v>96</v>
      </c>
      <c r="E391">
        <v>56</v>
      </c>
      <c r="F391">
        <v>40</v>
      </c>
      <c r="G391">
        <v>0</v>
      </c>
      <c r="H391">
        <v>5</v>
      </c>
      <c r="I391">
        <v>3</v>
      </c>
      <c r="J391">
        <v>76</v>
      </c>
      <c r="K391">
        <v>5</v>
      </c>
      <c r="L391"/>
    </row>
    <row r="392" spans="1:12" x14ac:dyDescent="0.25">
      <c r="A392" s="3">
        <v>45479</v>
      </c>
      <c r="B392">
        <v>17391201758</v>
      </c>
      <c r="C392" t="s">
        <v>39</v>
      </c>
      <c r="D392">
        <v>289</v>
      </c>
      <c r="E392">
        <v>281</v>
      </c>
      <c r="F392">
        <v>4</v>
      </c>
      <c r="G392">
        <v>4</v>
      </c>
      <c r="H392">
        <v>1</v>
      </c>
      <c r="I392">
        <v>1</v>
      </c>
      <c r="J392">
        <v>208</v>
      </c>
      <c r="K392">
        <v>14</v>
      </c>
      <c r="L392"/>
    </row>
    <row r="393" spans="1:12" x14ac:dyDescent="0.25">
      <c r="A393" s="3">
        <v>45479</v>
      </c>
      <c r="B393">
        <v>17441058716</v>
      </c>
      <c r="C393" t="s">
        <v>66</v>
      </c>
      <c r="D393">
        <v>116</v>
      </c>
      <c r="E393">
        <v>116</v>
      </c>
      <c r="F393">
        <v>0</v>
      </c>
      <c r="G393">
        <v>0</v>
      </c>
      <c r="H393">
        <v>0</v>
      </c>
      <c r="I393">
        <v>0</v>
      </c>
      <c r="J393">
        <v>95</v>
      </c>
      <c r="K393">
        <v>1</v>
      </c>
      <c r="L393"/>
    </row>
    <row r="394" spans="1:12" x14ac:dyDescent="0.25">
      <c r="A394" s="3">
        <v>45479</v>
      </c>
      <c r="B394">
        <v>17654279752</v>
      </c>
      <c r="C394" t="s">
        <v>67</v>
      </c>
      <c r="D394">
        <v>114</v>
      </c>
      <c r="E394">
        <v>114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/>
    </row>
    <row r="395" spans="1:12" x14ac:dyDescent="0.25">
      <c r="A395" s="3">
        <v>45479</v>
      </c>
      <c r="B395">
        <v>17690990770</v>
      </c>
      <c r="C395" t="s">
        <v>109</v>
      </c>
      <c r="D395">
        <v>99</v>
      </c>
      <c r="E395">
        <v>47</v>
      </c>
      <c r="F395">
        <v>51</v>
      </c>
      <c r="G395">
        <v>1</v>
      </c>
      <c r="H395">
        <v>1</v>
      </c>
      <c r="I395">
        <v>1</v>
      </c>
      <c r="J395">
        <v>22</v>
      </c>
      <c r="K395">
        <v>3</v>
      </c>
      <c r="L395"/>
    </row>
    <row r="396" spans="1:12" x14ac:dyDescent="0.25">
      <c r="A396" s="3">
        <v>45479</v>
      </c>
      <c r="B396">
        <v>17922355777</v>
      </c>
      <c r="C396" t="s">
        <v>60</v>
      </c>
      <c r="D396">
        <v>134</v>
      </c>
      <c r="E396">
        <v>60</v>
      </c>
      <c r="F396">
        <v>74</v>
      </c>
      <c r="G396">
        <v>0</v>
      </c>
      <c r="H396">
        <v>2</v>
      </c>
      <c r="I396">
        <v>2</v>
      </c>
      <c r="J396">
        <v>83</v>
      </c>
      <c r="K396">
        <v>10</v>
      </c>
      <c r="L396"/>
    </row>
    <row r="397" spans="1:12" x14ac:dyDescent="0.25">
      <c r="A397" s="3">
        <v>45479</v>
      </c>
      <c r="B397">
        <v>18326779741</v>
      </c>
      <c r="C397" t="s">
        <v>107</v>
      </c>
      <c r="D397">
        <v>126</v>
      </c>
      <c r="E397">
        <v>126</v>
      </c>
      <c r="F397">
        <v>0</v>
      </c>
      <c r="G397">
        <v>0</v>
      </c>
      <c r="H397">
        <v>0</v>
      </c>
      <c r="I397">
        <v>0</v>
      </c>
      <c r="J397">
        <v>112</v>
      </c>
      <c r="K397">
        <v>4</v>
      </c>
      <c r="L397"/>
    </row>
    <row r="398" spans="1:12" x14ac:dyDescent="0.25">
      <c r="A398" s="3">
        <v>45479</v>
      </c>
      <c r="B398">
        <v>18602833733</v>
      </c>
      <c r="C398" t="s">
        <v>117</v>
      </c>
      <c r="D398">
        <v>87</v>
      </c>
      <c r="E398">
        <v>86</v>
      </c>
      <c r="F398">
        <v>0</v>
      </c>
      <c r="G398">
        <v>1</v>
      </c>
      <c r="H398">
        <v>1</v>
      </c>
      <c r="I398">
        <v>1</v>
      </c>
      <c r="J398">
        <v>108</v>
      </c>
      <c r="K398">
        <v>4</v>
      </c>
      <c r="L398"/>
    </row>
    <row r="399" spans="1:12" x14ac:dyDescent="0.25">
      <c r="A399" s="3">
        <v>45479</v>
      </c>
      <c r="B399">
        <v>18921925783</v>
      </c>
      <c r="C399" t="s">
        <v>58</v>
      </c>
      <c r="D399">
        <v>134</v>
      </c>
      <c r="E399">
        <v>77</v>
      </c>
      <c r="F399">
        <v>57</v>
      </c>
      <c r="G399">
        <v>0</v>
      </c>
      <c r="H399">
        <v>0</v>
      </c>
      <c r="I399">
        <v>0</v>
      </c>
      <c r="J399">
        <v>79</v>
      </c>
      <c r="K399">
        <v>1</v>
      </c>
      <c r="L399"/>
    </row>
    <row r="400" spans="1:12" x14ac:dyDescent="0.25">
      <c r="A400" s="3">
        <v>45479</v>
      </c>
      <c r="B400">
        <v>19765188730</v>
      </c>
      <c r="C400" t="s">
        <v>63</v>
      </c>
      <c r="D400">
        <v>117</v>
      </c>
      <c r="E400">
        <v>65</v>
      </c>
      <c r="F400">
        <v>51</v>
      </c>
      <c r="G400">
        <v>1</v>
      </c>
      <c r="H400">
        <v>4</v>
      </c>
      <c r="I400">
        <v>4</v>
      </c>
      <c r="J400">
        <v>87</v>
      </c>
      <c r="K400">
        <v>7</v>
      </c>
      <c r="L400"/>
    </row>
    <row r="401" spans="1:12" x14ac:dyDescent="0.25">
      <c r="A401" s="3">
        <v>45479</v>
      </c>
      <c r="B401">
        <v>59468637700</v>
      </c>
      <c r="C401" t="s">
        <v>61</v>
      </c>
      <c r="D401">
        <v>180</v>
      </c>
      <c r="E401">
        <v>174</v>
      </c>
      <c r="F401">
        <v>3</v>
      </c>
      <c r="G401">
        <v>3</v>
      </c>
      <c r="H401">
        <v>5</v>
      </c>
      <c r="I401">
        <v>5</v>
      </c>
      <c r="J401">
        <v>53</v>
      </c>
      <c r="K401">
        <v>1</v>
      </c>
      <c r="L401"/>
    </row>
    <row r="402" spans="1:12" x14ac:dyDescent="0.25">
      <c r="A402" s="3">
        <v>45479</v>
      </c>
      <c r="B402">
        <v>88775909715</v>
      </c>
      <c r="C402" t="s">
        <v>62</v>
      </c>
      <c r="D402">
        <v>275</v>
      </c>
      <c r="E402">
        <v>270</v>
      </c>
      <c r="F402">
        <v>1</v>
      </c>
      <c r="G402">
        <v>4</v>
      </c>
      <c r="H402">
        <v>8</v>
      </c>
      <c r="I402">
        <v>8</v>
      </c>
      <c r="J402">
        <v>138</v>
      </c>
      <c r="K402">
        <v>3</v>
      </c>
      <c r="L402"/>
    </row>
    <row r="403" spans="1:12" x14ac:dyDescent="0.25">
      <c r="A403" s="3">
        <v>45479</v>
      </c>
      <c r="B403">
        <v>89282442772</v>
      </c>
      <c r="C403" t="s">
        <v>40</v>
      </c>
      <c r="D403">
        <v>293</v>
      </c>
      <c r="E403">
        <v>286</v>
      </c>
      <c r="F403">
        <v>4</v>
      </c>
      <c r="G403">
        <v>3</v>
      </c>
      <c r="H403">
        <v>2</v>
      </c>
      <c r="I403">
        <v>2</v>
      </c>
      <c r="J403">
        <v>83</v>
      </c>
      <c r="K403">
        <v>10</v>
      </c>
      <c r="L403"/>
    </row>
    <row r="404" spans="1:12" x14ac:dyDescent="0.25">
      <c r="A404" s="3">
        <v>45481</v>
      </c>
      <c r="B404">
        <v>700786708</v>
      </c>
      <c r="C404" t="s">
        <v>106</v>
      </c>
      <c r="D404">
        <v>149</v>
      </c>
      <c r="E404">
        <v>149</v>
      </c>
      <c r="F404">
        <v>0</v>
      </c>
      <c r="G404">
        <v>0</v>
      </c>
      <c r="H404">
        <v>3</v>
      </c>
      <c r="I404">
        <v>3</v>
      </c>
      <c r="J404">
        <v>67</v>
      </c>
      <c r="K404">
        <v>6</v>
      </c>
      <c r="L404"/>
    </row>
    <row r="405" spans="1:12" x14ac:dyDescent="0.25">
      <c r="A405" s="3">
        <v>45481</v>
      </c>
      <c r="B405">
        <v>1363612778</v>
      </c>
      <c r="C405" t="s">
        <v>79</v>
      </c>
      <c r="D405">
        <v>173</v>
      </c>
      <c r="E405">
        <v>164</v>
      </c>
      <c r="F405">
        <v>0</v>
      </c>
      <c r="G405">
        <v>9</v>
      </c>
      <c r="H405">
        <v>5</v>
      </c>
      <c r="I405">
        <v>5</v>
      </c>
      <c r="J405">
        <v>89</v>
      </c>
      <c r="K405">
        <v>2</v>
      </c>
      <c r="L405"/>
    </row>
    <row r="406" spans="1:12" x14ac:dyDescent="0.25">
      <c r="A406" s="3">
        <v>45481</v>
      </c>
      <c r="B406">
        <v>4301768726</v>
      </c>
      <c r="C406" t="s">
        <v>42</v>
      </c>
      <c r="D406">
        <v>178</v>
      </c>
      <c r="E406">
        <v>177</v>
      </c>
      <c r="F406">
        <v>0</v>
      </c>
      <c r="G406">
        <v>1</v>
      </c>
      <c r="H406">
        <v>5</v>
      </c>
      <c r="I406">
        <v>4</v>
      </c>
      <c r="J406">
        <v>36</v>
      </c>
      <c r="K406">
        <v>2</v>
      </c>
      <c r="L406"/>
    </row>
    <row r="407" spans="1:12" x14ac:dyDescent="0.25">
      <c r="A407" s="3">
        <v>45481</v>
      </c>
      <c r="B407">
        <v>5343081711</v>
      </c>
      <c r="C407" t="s">
        <v>56</v>
      </c>
      <c r="D407">
        <v>178</v>
      </c>
      <c r="E407">
        <v>145</v>
      </c>
      <c r="F407">
        <v>30</v>
      </c>
      <c r="G407">
        <v>3</v>
      </c>
      <c r="H407">
        <v>2</v>
      </c>
      <c r="I407">
        <v>2</v>
      </c>
      <c r="J407">
        <v>151</v>
      </c>
      <c r="K407">
        <v>9</v>
      </c>
      <c r="L407"/>
    </row>
    <row r="408" spans="1:12" x14ac:dyDescent="0.25">
      <c r="A408" s="3">
        <v>45481</v>
      </c>
      <c r="B408">
        <v>5385807710</v>
      </c>
      <c r="C408" t="s">
        <v>80</v>
      </c>
      <c r="D408">
        <v>160</v>
      </c>
      <c r="E408">
        <v>160</v>
      </c>
      <c r="F408">
        <v>0</v>
      </c>
      <c r="G408">
        <v>0</v>
      </c>
      <c r="H408">
        <v>5</v>
      </c>
      <c r="I408">
        <v>5</v>
      </c>
      <c r="J408">
        <v>93</v>
      </c>
      <c r="K408">
        <v>1</v>
      </c>
      <c r="L408"/>
    </row>
    <row r="409" spans="1:12" x14ac:dyDescent="0.25">
      <c r="A409" s="3">
        <v>45481</v>
      </c>
      <c r="B409">
        <v>7353724463</v>
      </c>
      <c r="C409" t="s">
        <v>83</v>
      </c>
      <c r="D409">
        <v>179</v>
      </c>
      <c r="E409">
        <v>178</v>
      </c>
      <c r="F409">
        <v>0</v>
      </c>
      <c r="G409">
        <v>1</v>
      </c>
      <c r="H409">
        <v>2</v>
      </c>
      <c r="I409">
        <v>2</v>
      </c>
      <c r="J409">
        <v>146</v>
      </c>
      <c r="K409">
        <v>1</v>
      </c>
      <c r="L409"/>
    </row>
    <row r="410" spans="1:12" x14ac:dyDescent="0.25">
      <c r="A410" s="3">
        <v>45481</v>
      </c>
      <c r="B410">
        <v>7790493736</v>
      </c>
      <c r="C410" t="s">
        <v>130</v>
      </c>
      <c r="D410">
        <v>201</v>
      </c>
      <c r="E410">
        <v>167</v>
      </c>
      <c r="F410">
        <v>33</v>
      </c>
      <c r="G410">
        <v>1</v>
      </c>
      <c r="H410">
        <v>3</v>
      </c>
      <c r="I410">
        <v>0</v>
      </c>
      <c r="J410">
        <v>64</v>
      </c>
      <c r="K410">
        <v>1</v>
      </c>
      <c r="L410"/>
    </row>
    <row r="411" spans="1:12" x14ac:dyDescent="0.25">
      <c r="A411" s="3">
        <v>45481</v>
      </c>
      <c r="B411">
        <v>8110014747</v>
      </c>
      <c r="C411" t="s">
        <v>48</v>
      </c>
      <c r="D411">
        <v>186</v>
      </c>
      <c r="E411">
        <v>185</v>
      </c>
      <c r="F411">
        <v>0</v>
      </c>
      <c r="G411">
        <v>1</v>
      </c>
      <c r="H411">
        <v>3</v>
      </c>
      <c r="I411">
        <v>3</v>
      </c>
      <c r="J411">
        <v>161</v>
      </c>
      <c r="K411">
        <v>6</v>
      </c>
      <c r="L411"/>
    </row>
    <row r="412" spans="1:12" x14ac:dyDescent="0.25">
      <c r="A412" s="3">
        <v>45481</v>
      </c>
      <c r="B412">
        <v>9121614776</v>
      </c>
      <c r="C412" t="s">
        <v>118</v>
      </c>
      <c r="D412">
        <v>170</v>
      </c>
      <c r="E412">
        <v>169</v>
      </c>
      <c r="F412">
        <v>0</v>
      </c>
      <c r="G412">
        <v>1</v>
      </c>
      <c r="H412">
        <v>2</v>
      </c>
      <c r="I412">
        <v>2</v>
      </c>
      <c r="J412">
        <v>173</v>
      </c>
      <c r="K412">
        <v>2</v>
      </c>
      <c r="L412"/>
    </row>
    <row r="413" spans="1:12" x14ac:dyDescent="0.25">
      <c r="A413" s="3">
        <v>45481</v>
      </c>
      <c r="B413">
        <v>9192135706</v>
      </c>
      <c r="C413" t="s">
        <v>119</v>
      </c>
      <c r="D413">
        <v>157</v>
      </c>
      <c r="E413">
        <v>155</v>
      </c>
      <c r="F413">
        <v>0</v>
      </c>
      <c r="G413">
        <v>2</v>
      </c>
      <c r="H413">
        <v>0</v>
      </c>
      <c r="I413">
        <v>0</v>
      </c>
      <c r="J413">
        <v>148</v>
      </c>
      <c r="K413">
        <v>4</v>
      </c>
      <c r="L413"/>
    </row>
    <row r="414" spans="1:12" x14ac:dyDescent="0.25">
      <c r="A414" s="3">
        <v>45481</v>
      </c>
      <c r="B414">
        <v>9330391745</v>
      </c>
      <c r="C414" t="s">
        <v>74</v>
      </c>
      <c r="D414">
        <v>204</v>
      </c>
      <c r="E414">
        <v>195</v>
      </c>
      <c r="F414">
        <v>0</v>
      </c>
      <c r="G414">
        <v>9</v>
      </c>
      <c r="H414">
        <v>11</v>
      </c>
      <c r="I414">
        <v>7</v>
      </c>
      <c r="J414">
        <v>162</v>
      </c>
      <c r="K414">
        <v>6</v>
      </c>
      <c r="L414"/>
    </row>
    <row r="415" spans="1:12" x14ac:dyDescent="0.25">
      <c r="A415" s="3">
        <v>45481</v>
      </c>
      <c r="B415">
        <v>9487843779</v>
      </c>
      <c r="C415" t="s">
        <v>52</v>
      </c>
      <c r="D415">
        <v>210</v>
      </c>
      <c r="E415">
        <v>175</v>
      </c>
      <c r="F415">
        <v>35</v>
      </c>
      <c r="G415">
        <v>0</v>
      </c>
      <c r="H415">
        <v>8</v>
      </c>
      <c r="I415">
        <v>8</v>
      </c>
      <c r="J415">
        <v>134</v>
      </c>
      <c r="K415">
        <v>4</v>
      </c>
      <c r="L415"/>
    </row>
    <row r="416" spans="1:12" x14ac:dyDescent="0.25">
      <c r="A416" s="3">
        <v>45481</v>
      </c>
      <c r="B416">
        <v>9770502707</v>
      </c>
      <c r="C416" t="s">
        <v>55</v>
      </c>
      <c r="D416">
        <v>151</v>
      </c>
      <c r="E416">
        <v>122</v>
      </c>
      <c r="F416">
        <v>27</v>
      </c>
      <c r="G416">
        <v>2</v>
      </c>
      <c r="H416">
        <v>8</v>
      </c>
      <c r="I416">
        <v>6</v>
      </c>
      <c r="J416">
        <v>78</v>
      </c>
      <c r="K416">
        <v>6</v>
      </c>
      <c r="L416"/>
    </row>
    <row r="417" spans="1:12" x14ac:dyDescent="0.25">
      <c r="A417" s="3">
        <v>45481</v>
      </c>
      <c r="B417">
        <v>10330334727</v>
      </c>
      <c r="C417" t="s">
        <v>49</v>
      </c>
      <c r="D417">
        <v>185</v>
      </c>
      <c r="E417">
        <v>144</v>
      </c>
      <c r="F417">
        <v>39</v>
      </c>
      <c r="G417">
        <v>2</v>
      </c>
      <c r="H417">
        <v>4</v>
      </c>
      <c r="I417">
        <v>4</v>
      </c>
      <c r="J417">
        <v>154</v>
      </c>
      <c r="K417">
        <v>8</v>
      </c>
      <c r="L417"/>
    </row>
    <row r="418" spans="1:12" x14ac:dyDescent="0.25">
      <c r="A418" s="3">
        <v>45481</v>
      </c>
      <c r="B418">
        <v>10385719795</v>
      </c>
      <c r="C418" t="s">
        <v>44</v>
      </c>
      <c r="D418">
        <v>181</v>
      </c>
      <c r="E418">
        <v>179</v>
      </c>
      <c r="F418">
        <v>0</v>
      </c>
      <c r="G418">
        <v>2</v>
      </c>
      <c r="H418">
        <v>4</v>
      </c>
      <c r="I418">
        <v>4</v>
      </c>
      <c r="J418">
        <v>182</v>
      </c>
      <c r="K418">
        <v>4</v>
      </c>
      <c r="L418"/>
    </row>
    <row r="419" spans="1:12" x14ac:dyDescent="0.25">
      <c r="A419" s="3">
        <v>45481</v>
      </c>
      <c r="B419">
        <v>10463584724</v>
      </c>
      <c r="C419" t="s">
        <v>120</v>
      </c>
      <c r="D419">
        <v>157</v>
      </c>
      <c r="E419">
        <v>149</v>
      </c>
      <c r="F419">
        <v>6</v>
      </c>
      <c r="G419">
        <v>2</v>
      </c>
      <c r="H419">
        <v>1</v>
      </c>
      <c r="I419">
        <v>1</v>
      </c>
      <c r="J419">
        <v>141</v>
      </c>
      <c r="K419">
        <v>1</v>
      </c>
      <c r="L419"/>
    </row>
    <row r="420" spans="1:12" x14ac:dyDescent="0.25">
      <c r="A420" s="3">
        <v>45481</v>
      </c>
      <c r="B420">
        <v>10693066733</v>
      </c>
      <c r="C420" t="s">
        <v>131</v>
      </c>
      <c r="D420">
        <v>203</v>
      </c>
      <c r="E420">
        <v>191</v>
      </c>
      <c r="F420">
        <v>7</v>
      </c>
      <c r="G420">
        <v>5</v>
      </c>
      <c r="H420">
        <v>6</v>
      </c>
      <c r="I420">
        <v>4</v>
      </c>
      <c r="J420">
        <v>0</v>
      </c>
      <c r="K420">
        <v>0</v>
      </c>
      <c r="L420"/>
    </row>
    <row r="421" spans="1:12" x14ac:dyDescent="0.25">
      <c r="A421" s="3">
        <v>45481</v>
      </c>
      <c r="B421">
        <v>11459114710</v>
      </c>
      <c r="C421" t="s">
        <v>53</v>
      </c>
      <c r="D421">
        <v>123</v>
      </c>
      <c r="E421">
        <v>121</v>
      </c>
      <c r="F421">
        <v>0</v>
      </c>
      <c r="G421">
        <v>2</v>
      </c>
      <c r="H421">
        <v>2</v>
      </c>
      <c r="I421">
        <v>2</v>
      </c>
      <c r="J421">
        <v>100</v>
      </c>
      <c r="K421">
        <v>4</v>
      </c>
      <c r="L421"/>
    </row>
    <row r="422" spans="1:12" x14ac:dyDescent="0.25">
      <c r="A422" s="3">
        <v>45481</v>
      </c>
      <c r="B422">
        <v>11624446736</v>
      </c>
      <c r="C422" t="s">
        <v>70</v>
      </c>
      <c r="D422">
        <v>170</v>
      </c>
      <c r="E422">
        <v>168</v>
      </c>
      <c r="F422">
        <v>0</v>
      </c>
      <c r="G422">
        <v>2</v>
      </c>
      <c r="H422">
        <v>1</v>
      </c>
      <c r="I422">
        <v>1</v>
      </c>
      <c r="J422">
        <v>158</v>
      </c>
      <c r="K422">
        <v>0</v>
      </c>
      <c r="L422"/>
    </row>
    <row r="423" spans="1:12" x14ac:dyDescent="0.25">
      <c r="A423" s="3">
        <v>45481</v>
      </c>
      <c r="B423">
        <v>12178285759</v>
      </c>
      <c r="C423" t="s">
        <v>51</v>
      </c>
      <c r="D423">
        <v>156</v>
      </c>
      <c r="E423">
        <v>156</v>
      </c>
      <c r="F423">
        <v>0</v>
      </c>
      <c r="G423">
        <v>0</v>
      </c>
      <c r="H423">
        <v>2</v>
      </c>
      <c r="I423">
        <v>2</v>
      </c>
      <c r="J423">
        <v>142</v>
      </c>
      <c r="K423">
        <v>4</v>
      </c>
      <c r="L423"/>
    </row>
    <row r="424" spans="1:12" x14ac:dyDescent="0.25">
      <c r="A424" s="3">
        <v>45481</v>
      </c>
      <c r="B424">
        <v>12246797764</v>
      </c>
      <c r="C424" t="s">
        <v>65</v>
      </c>
      <c r="D424">
        <v>346</v>
      </c>
      <c r="E424">
        <v>301</v>
      </c>
      <c r="F424">
        <v>44</v>
      </c>
      <c r="G424">
        <v>1</v>
      </c>
      <c r="H424">
        <v>15</v>
      </c>
      <c r="I424">
        <v>13</v>
      </c>
      <c r="J424">
        <v>138</v>
      </c>
      <c r="K424">
        <v>13</v>
      </c>
      <c r="L424"/>
    </row>
    <row r="425" spans="1:12" x14ac:dyDescent="0.25">
      <c r="A425" s="3">
        <v>45481</v>
      </c>
      <c r="B425">
        <v>12653878771</v>
      </c>
      <c r="C425" t="s">
        <v>69</v>
      </c>
      <c r="D425">
        <v>190</v>
      </c>
      <c r="E425">
        <v>177</v>
      </c>
      <c r="F425">
        <v>9</v>
      </c>
      <c r="G425">
        <v>4</v>
      </c>
      <c r="H425">
        <v>10</v>
      </c>
      <c r="I425">
        <v>6</v>
      </c>
      <c r="J425">
        <v>137</v>
      </c>
      <c r="K425">
        <v>8</v>
      </c>
      <c r="L425"/>
    </row>
    <row r="426" spans="1:12" x14ac:dyDescent="0.25">
      <c r="A426" s="3">
        <v>45481</v>
      </c>
      <c r="B426">
        <v>12872256750</v>
      </c>
      <c r="C426" t="s">
        <v>45</v>
      </c>
      <c r="D426">
        <v>218</v>
      </c>
      <c r="E426">
        <v>202</v>
      </c>
      <c r="F426">
        <v>12</v>
      </c>
      <c r="G426">
        <v>4</v>
      </c>
      <c r="H426">
        <v>10</v>
      </c>
      <c r="I426">
        <v>8</v>
      </c>
      <c r="J426">
        <v>154</v>
      </c>
      <c r="K426">
        <v>14</v>
      </c>
      <c r="L426"/>
    </row>
    <row r="427" spans="1:12" x14ac:dyDescent="0.25">
      <c r="A427" s="3">
        <v>45481</v>
      </c>
      <c r="B427">
        <v>13018510780</v>
      </c>
      <c r="C427" t="s">
        <v>41</v>
      </c>
      <c r="D427">
        <v>367</v>
      </c>
      <c r="E427">
        <v>303</v>
      </c>
      <c r="F427">
        <v>62</v>
      </c>
      <c r="G427">
        <v>2</v>
      </c>
      <c r="H427">
        <v>6</v>
      </c>
      <c r="I427">
        <v>6</v>
      </c>
      <c r="J427">
        <v>183</v>
      </c>
      <c r="K427">
        <v>13</v>
      </c>
      <c r="L427"/>
    </row>
    <row r="428" spans="1:12" x14ac:dyDescent="0.25">
      <c r="A428" s="3">
        <v>45481</v>
      </c>
      <c r="B428">
        <v>13098248785</v>
      </c>
      <c r="C428" t="s">
        <v>64</v>
      </c>
      <c r="D428">
        <v>156</v>
      </c>
      <c r="E428">
        <v>154</v>
      </c>
      <c r="F428">
        <v>0</v>
      </c>
      <c r="G428">
        <v>2</v>
      </c>
      <c r="H428">
        <v>4</v>
      </c>
      <c r="I428">
        <v>4</v>
      </c>
      <c r="J428">
        <v>141</v>
      </c>
      <c r="K428">
        <v>4</v>
      </c>
      <c r="L428"/>
    </row>
    <row r="429" spans="1:12" x14ac:dyDescent="0.25">
      <c r="A429" s="3">
        <v>45481</v>
      </c>
      <c r="B429">
        <v>13180723793</v>
      </c>
      <c r="C429" t="s">
        <v>87</v>
      </c>
      <c r="D429">
        <v>146</v>
      </c>
      <c r="E429">
        <v>136</v>
      </c>
      <c r="F429">
        <v>0</v>
      </c>
      <c r="G429">
        <v>10</v>
      </c>
      <c r="H429">
        <v>6</v>
      </c>
      <c r="I429">
        <v>4</v>
      </c>
      <c r="J429">
        <v>158</v>
      </c>
      <c r="K429">
        <v>4</v>
      </c>
      <c r="L429"/>
    </row>
    <row r="430" spans="1:12" x14ac:dyDescent="0.25">
      <c r="A430" s="3">
        <v>45481</v>
      </c>
      <c r="B430">
        <v>13307420798</v>
      </c>
      <c r="C430" t="s">
        <v>95</v>
      </c>
      <c r="D430">
        <v>213</v>
      </c>
      <c r="E430">
        <v>202</v>
      </c>
      <c r="F430">
        <v>0</v>
      </c>
      <c r="G430">
        <v>11</v>
      </c>
      <c r="H430">
        <v>4</v>
      </c>
      <c r="I430">
        <v>4</v>
      </c>
      <c r="J430">
        <v>212</v>
      </c>
      <c r="K430">
        <v>7</v>
      </c>
      <c r="L430"/>
    </row>
    <row r="431" spans="1:12" x14ac:dyDescent="0.25">
      <c r="A431" s="3">
        <v>45481</v>
      </c>
      <c r="B431">
        <v>13352255792</v>
      </c>
      <c r="C431" t="s">
        <v>75</v>
      </c>
      <c r="D431">
        <v>143</v>
      </c>
      <c r="E431">
        <v>142</v>
      </c>
      <c r="F431">
        <v>0</v>
      </c>
      <c r="G431">
        <v>1</v>
      </c>
      <c r="H431">
        <v>3</v>
      </c>
      <c r="I431">
        <v>3</v>
      </c>
      <c r="J431">
        <v>88</v>
      </c>
      <c r="K431">
        <v>6</v>
      </c>
      <c r="L431"/>
    </row>
    <row r="432" spans="1:12" x14ac:dyDescent="0.25">
      <c r="A432" s="3">
        <v>45481</v>
      </c>
      <c r="B432">
        <v>13358328740</v>
      </c>
      <c r="C432" t="s">
        <v>132</v>
      </c>
      <c r="D432">
        <v>302</v>
      </c>
      <c r="E432">
        <v>256</v>
      </c>
      <c r="F432">
        <v>44</v>
      </c>
      <c r="G432">
        <v>2</v>
      </c>
      <c r="H432">
        <v>4</v>
      </c>
      <c r="I432">
        <v>4</v>
      </c>
      <c r="J432">
        <v>199</v>
      </c>
      <c r="K432">
        <v>18</v>
      </c>
      <c r="L432"/>
    </row>
    <row r="433" spans="1:12" x14ac:dyDescent="0.25">
      <c r="A433" s="3">
        <v>45481</v>
      </c>
      <c r="B433">
        <v>13734576784</v>
      </c>
      <c r="C433" t="s">
        <v>77</v>
      </c>
      <c r="D433">
        <v>162</v>
      </c>
      <c r="E433">
        <v>139</v>
      </c>
      <c r="F433">
        <v>22</v>
      </c>
      <c r="G433">
        <v>1</v>
      </c>
      <c r="H433">
        <v>3</v>
      </c>
      <c r="I433">
        <v>3</v>
      </c>
      <c r="J433">
        <v>139</v>
      </c>
      <c r="K433">
        <v>4</v>
      </c>
      <c r="L433"/>
    </row>
    <row r="434" spans="1:12" x14ac:dyDescent="0.25">
      <c r="A434" s="3">
        <v>45481</v>
      </c>
      <c r="B434">
        <v>14019475733</v>
      </c>
      <c r="C434" t="s">
        <v>96</v>
      </c>
      <c r="D434">
        <v>203</v>
      </c>
      <c r="E434">
        <v>194</v>
      </c>
      <c r="F434">
        <v>0</v>
      </c>
      <c r="G434">
        <v>9</v>
      </c>
      <c r="H434">
        <v>7</v>
      </c>
      <c r="I434">
        <v>7</v>
      </c>
      <c r="J434">
        <v>130</v>
      </c>
      <c r="K434">
        <v>4</v>
      </c>
      <c r="L434"/>
    </row>
    <row r="435" spans="1:12" x14ac:dyDescent="0.25">
      <c r="A435" s="3">
        <v>45481</v>
      </c>
      <c r="B435">
        <v>14128513784</v>
      </c>
      <c r="C435" t="s">
        <v>81</v>
      </c>
      <c r="D435">
        <v>183</v>
      </c>
      <c r="E435">
        <v>172</v>
      </c>
      <c r="F435">
        <v>0</v>
      </c>
      <c r="G435">
        <v>11</v>
      </c>
      <c r="H435">
        <v>6</v>
      </c>
      <c r="I435">
        <v>6</v>
      </c>
      <c r="J435">
        <v>112</v>
      </c>
      <c r="K435">
        <v>3</v>
      </c>
      <c r="L435"/>
    </row>
    <row r="436" spans="1:12" x14ac:dyDescent="0.25">
      <c r="A436" s="3">
        <v>45481</v>
      </c>
      <c r="B436">
        <v>14887456760</v>
      </c>
      <c r="C436" t="s">
        <v>98</v>
      </c>
      <c r="D436">
        <v>223</v>
      </c>
      <c r="E436">
        <v>212</v>
      </c>
      <c r="F436">
        <v>9</v>
      </c>
      <c r="G436">
        <v>2</v>
      </c>
      <c r="H436">
        <v>1</v>
      </c>
      <c r="I436">
        <v>1</v>
      </c>
      <c r="J436">
        <v>167</v>
      </c>
      <c r="K436">
        <v>13</v>
      </c>
      <c r="L436"/>
    </row>
    <row r="437" spans="1:12" x14ac:dyDescent="0.25">
      <c r="A437" s="3">
        <v>45481</v>
      </c>
      <c r="B437">
        <v>14995991700</v>
      </c>
      <c r="C437" t="s">
        <v>47</v>
      </c>
      <c r="D437">
        <v>360</v>
      </c>
      <c r="E437">
        <v>343</v>
      </c>
      <c r="F437">
        <v>14</v>
      </c>
      <c r="G437">
        <v>3</v>
      </c>
      <c r="H437">
        <v>12</v>
      </c>
      <c r="I437">
        <v>9</v>
      </c>
      <c r="J437">
        <v>69</v>
      </c>
      <c r="K437">
        <v>20</v>
      </c>
      <c r="L437"/>
    </row>
    <row r="438" spans="1:12" x14ac:dyDescent="0.25">
      <c r="A438" s="3">
        <v>45481</v>
      </c>
      <c r="B438">
        <v>15448767770</v>
      </c>
      <c r="C438" t="s">
        <v>76</v>
      </c>
      <c r="D438">
        <v>165</v>
      </c>
      <c r="E438">
        <v>163</v>
      </c>
      <c r="F438">
        <v>0</v>
      </c>
      <c r="G438">
        <v>2</v>
      </c>
      <c r="H438">
        <v>2</v>
      </c>
      <c r="I438">
        <v>2</v>
      </c>
      <c r="J438">
        <v>148</v>
      </c>
      <c r="K438">
        <v>10</v>
      </c>
      <c r="L438"/>
    </row>
    <row r="439" spans="1:12" x14ac:dyDescent="0.25">
      <c r="A439" s="3">
        <v>45481</v>
      </c>
      <c r="B439">
        <v>15519532770</v>
      </c>
      <c r="C439" t="s">
        <v>68</v>
      </c>
      <c r="D439">
        <v>169</v>
      </c>
      <c r="E439">
        <v>142</v>
      </c>
      <c r="F439">
        <v>27</v>
      </c>
      <c r="G439">
        <v>0</v>
      </c>
      <c r="H439">
        <v>3</v>
      </c>
      <c r="I439">
        <v>2</v>
      </c>
      <c r="J439">
        <v>130</v>
      </c>
      <c r="K439">
        <v>3</v>
      </c>
      <c r="L439"/>
    </row>
    <row r="440" spans="1:12" x14ac:dyDescent="0.25">
      <c r="A440" s="3">
        <v>45481</v>
      </c>
      <c r="B440">
        <v>15566710751</v>
      </c>
      <c r="C440" t="s">
        <v>71</v>
      </c>
      <c r="D440">
        <v>230</v>
      </c>
      <c r="E440">
        <v>188</v>
      </c>
      <c r="F440">
        <v>41</v>
      </c>
      <c r="G440">
        <v>1</v>
      </c>
      <c r="H440">
        <v>5</v>
      </c>
      <c r="I440">
        <v>5</v>
      </c>
      <c r="J440">
        <v>191</v>
      </c>
      <c r="K440">
        <v>2</v>
      </c>
      <c r="L440"/>
    </row>
    <row r="441" spans="1:12" x14ac:dyDescent="0.25">
      <c r="A441" s="3">
        <v>45481</v>
      </c>
      <c r="B441">
        <v>15578521703</v>
      </c>
      <c r="C441" t="s">
        <v>82</v>
      </c>
      <c r="D441">
        <v>274</v>
      </c>
      <c r="E441">
        <v>233</v>
      </c>
      <c r="F441">
        <v>40</v>
      </c>
      <c r="G441">
        <v>1</v>
      </c>
      <c r="H441">
        <v>7</v>
      </c>
      <c r="I441">
        <v>5</v>
      </c>
      <c r="J441">
        <v>234</v>
      </c>
      <c r="K441">
        <v>7</v>
      </c>
      <c r="L441"/>
    </row>
    <row r="442" spans="1:12" x14ac:dyDescent="0.25">
      <c r="A442" s="3">
        <v>45481</v>
      </c>
      <c r="B442">
        <v>15695671744</v>
      </c>
      <c r="C442" t="s">
        <v>50</v>
      </c>
      <c r="D442">
        <v>188</v>
      </c>
      <c r="E442">
        <v>160</v>
      </c>
      <c r="F442">
        <v>26</v>
      </c>
      <c r="G442">
        <v>2</v>
      </c>
      <c r="H442">
        <v>7</v>
      </c>
      <c r="I442">
        <v>7</v>
      </c>
      <c r="J442">
        <v>143</v>
      </c>
      <c r="K442">
        <v>8</v>
      </c>
      <c r="L442"/>
    </row>
    <row r="443" spans="1:12" x14ac:dyDescent="0.25">
      <c r="A443" s="3">
        <v>45481</v>
      </c>
      <c r="B443">
        <v>15761081717</v>
      </c>
      <c r="C443" t="s">
        <v>94</v>
      </c>
      <c r="D443">
        <v>207</v>
      </c>
      <c r="E443">
        <v>198</v>
      </c>
      <c r="F443">
        <v>0</v>
      </c>
      <c r="G443">
        <v>9</v>
      </c>
      <c r="H443">
        <v>1</v>
      </c>
      <c r="I443">
        <v>1</v>
      </c>
      <c r="J443">
        <v>196</v>
      </c>
      <c r="K443">
        <v>12</v>
      </c>
      <c r="L443"/>
    </row>
    <row r="444" spans="1:12" x14ac:dyDescent="0.25">
      <c r="A444" s="3">
        <v>45481</v>
      </c>
      <c r="B444">
        <v>15960123746</v>
      </c>
      <c r="C444" t="s">
        <v>93</v>
      </c>
      <c r="D444">
        <v>196</v>
      </c>
      <c r="E444">
        <v>186</v>
      </c>
      <c r="F444">
        <v>0</v>
      </c>
      <c r="G444">
        <v>10</v>
      </c>
      <c r="H444">
        <v>5</v>
      </c>
      <c r="I444">
        <v>5</v>
      </c>
      <c r="J444">
        <v>188</v>
      </c>
      <c r="K444">
        <v>11</v>
      </c>
      <c r="L444"/>
    </row>
    <row r="445" spans="1:12" x14ac:dyDescent="0.25">
      <c r="A445" s="3">
        <v>45481</v>
      </c>
      <c r="B445">
        <v>16233842735</v>
      </c>
      <c r="C445" t="s">
        <v>46</v>
      </c>
      <c r="D445">
        <v>210</v>
      </c>
      <c r="E445">
        <v>169</v>
      </c>
      <c r="F445">
        <v>40</v>
      </c>
      <c r="G445">
        <v>1</v>
      </c>
      <c r="H445">
        <v>7</v>
      </c>
      <c r="I445">
        <v>7</v>
      </c>
      <c r="J445">
        <v>189</v>
      </c>
      <c r="K445">
        <v>4</v>
      </c>
      <c r="L445"/>
    </row>
    <row r="446" spans="1:12" x14ac:dyDescent="0.25">
      <c r="A446" s="3">
        <v>45481</v>
      </c>
      <c r="B446">
        <v>16305695776</v>
      </c>
      <c r="C446" t="s">
        <v>116</v>
      </c>
      <c r="D446">
        <v>171</v>
      </c>
      <c r="E446">
        <v>171</v>
      </c>
      <c r="F446">
        <v>0</v>
      </c>
      <c r="G446">
        <v>0</v>
      </c>
      <c r="H446">
        <v>1</v>
      </c>
      <c r="I446">
        <v>1</v>
      </c>
      <c r="J446">
        <v>168</v>
      </c>
      <c r="K446">
        <v>4</v>
      </c>
      <c r="L446"/>
    </row>
    <row r="447" spans="1:12" x14ac:dyDescent="0.25">
      <c r="A447" s="3">
        <v>45481</v>
      </c>
      <c r="B447">
        <v>16473594736</v>
      </c>
      <c r="C447" t="s">
        <v>89</v>
      </c>
      <c r="D447">
        <v>248</v>
      </c>
      <c r="E447">
        <v>213</v>
      </c>
      <c r="F447">
        <v>34</v>
      </c>
      <c r="G447">
        <v>1</v>
      </c>
      <c r="H447">
        <v>5</v>
      </c>
      <c r="I447">
        <v>5</v>
      </c>
      <c r="J447">
        <v>97</v>
      </c>
      <c r="K447">
        <v>8</v>
      </c>
      <c r="L447"/>
    </row>
    <row r="448" spans="1:12" x14ac:dyDescent="0.25">
      <c r="A448" s="3">
        <v>45481</v>
      </c>
      <c r="B448">
        <v>16512203798</v>
      </c>
      <c r="C448" t="s">
        <v>59</v>
      </c>
      <c r="D448">
        <v>189</v>
      </c>
      <c r="E448">
        <v>189</v>
      </c>
      <c r="F448">
        <v>0</v>
      </c>
      <c r="G448">
        <v>0</v>
      </c>
      <c r="H448">
        <v>0</v>
      </c>
      <c r="I448">
        <v>0</v>
      </c>
      <c r="J448">
        <v>171</v>
      </c>
      <c r="K448">
        <v>4</v>
      </c>
      <c r="L448"/>
    </row>
    <row r="449" spans="1:12" x14ac:dyDescent="0.25">
      <c r="A449" s="3">
        <v>45481</v>
      </c>
      <c r="B449">
        <v>17189175709</v>
      </c>
      <c r="C449" t="s">
        <v>97</v>
      </c>
      <c r="D449">
        <v>184</v>
      </c>
      <c r="E449">
        <v>149</v>
      </c>
      <c r="F449">
        <v>35</v>
      </c>
      <c r="G449">
        <v>0</v>
      </c>
      <c r="H449">
        <v>5</v>
      </c>
      <c r="I449">
        <v>5</v>
      </c>
      <c r="J449">
        <v>155</v>
      </c>
      <c r="K449">
        <v>9</v>
      </c>
      <c r="L449"/>
    </row>
    <row r="450" spans="1:12" x14ac:dyDescent="0.25">
      <c r="A450" s="3">
        <v>45481</v>
      </c>
      <c r="B450">
        <v>17355886797</v>
      </c>
      <c r="C450" t="s">
        <v>85</v>
      </c>
      <c r="D450">
        <v>250</v>
      </c>
      <c r="E450">
        <v>242</v>
      </c>
      <c r="F450">
        <v>0</v>
      </c>
      <c r="G450">
        <v>8</v>
      </c>
      <c r="H450">
        <v>5</v>
      </c>
      <c r="I450">
        <v>3</v>
      </c>
      <c r="J450">
        <v>245</v>
      </c>
      <c r="K450">
        <v>10</v>
      </c>
      <c r="L450"/>
    </row>
    <row r="451" spans="1:12" x14ac:dyDescent="0.25">
      <c r="A451" s="3">
        <v>45481</v>
      </c>
      <c r="B451">
        <v>17391201758</v>
      </c>
      <c r="C451" t="s">
        <v>39</v>
      </c>
      <c r="D451">
        <v>285</v>
      </c>
      <c r="E451">
        <v>249</v>
      </c>
      <c r="F451">
        <v>32</v>
      </c>
      <c r="G451">
        <v>4</v>
      </c>
      <c r="H451">
        <v>12</v>
      </c>
      <c r="I451">
        <v>12</v>
      </c>
      <c r="J451">
        <v>179</v>
      </c>
      <c r="K451">
        <v>15</v>
      </c>
      <c r="L451"/>
    </row>
    <row r="452" spans="1:12" x14ac:dyDescent="0.25">
      <c r="A452" s="3">
        <v>45481</v>
      </c>
      <c r="B452">
        <v>17441058716</v>
      </c>
      <c r="C452" t="s">
        <v>66</v>
      </c>
      <c r="D452">
        <v>160</v>
      </c>
      <c r="E452">
        <v>160</v>
      </c>
      <c r="F452">
        <v>0</v>
      </c>
      <c r="G452">
        <v>0</v>
      </c>
      <c r="H452">
        <v>3</v>
      </c>
      <c r="I452">
        <v>3</v>
      </c>
      <c r="J452">
        <v>129</v>
      </c>
      <c r="K452">
        <v>2</v>
      </c>
      <c r="L452"/>
    </row>
    <row r="453" spans="1:12" x14ac:dyDescent="0.25">
      <c r="A453" s="3">
        <v>45481</v>
      </c>
      <c r="B453">
        <v>17654279752</v>
      </c>
      <c r="C453" t="s">
        <v>67</v>
      </c>
      <c r="D453">
        <v>167</v>
      </c>
      <c r="E453">
        <v>167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</v>
      </c>
      <c r="L453"/>
    </row>
    <row r="454" spans="1:12" x14ac:dyDescent="0.25">
      <c r="A454" s="3">
        <v>45481</v>
      </c>
      <c r="B454">
        <v>17690990770</v>
      </c>
      <c r="C454" t="s">
        <v>109</v>
      </c>
      <c r="D454">
        <v>217</v>
      </c>
      <c r="E454">
        <v>178</v>
      </c>
      <c r="F454">
        <v>39</v>
      </c>
      <c r="G454">
        <v>0</v>
      </c>
      <c r="H454">
        <v>1</v>
      </c>
      <c r="I454">
        <v>1</v>
      </c>
      <c r="J454">
        <v>80</v>
      </c>
      <c r="K454">
        <v>6</v>
      </c>
      <c r="L454"/>
    </row>
    <row r="455" spans="1:12" x14ac:dyDescent="0.25">
      <c r="A455" s="3">
        <v>45481</v>
      </c>
      <c r="B455">
        <v>17922355777</v>
      </c>
      <c r="C455" t="s">
        <v>60</v>
      </c>
      <c r="D455">
        <v>237</v>
      </c>
      <c r="E455">
        <v>198</v>
      </c>
      <c r="F455">
        <v>32</v>
      </c>
      <c r="G455">
        <v>7</v>
      </c>
      <c r="H455">
        <v>2</v>
      </c>
      <c r="I455">
        <v>2</v>
      </c>
      <c r="J455">
        <v>203</v>
      </c>
      <c r="K455">
        <v>15</v>
      </c>
      <c r="L455"/>
    </row>
    <row r="456" spans="1:12" x14ac:dyDescent="0.25">
      <c r="A456" s="3">
        <v>45481</v>
      </c>
      <c r="B456">
        <v>18326779741</v>
      </c>
      <c r="C456" t="s">
        <v>107</v>
      </c>
      <c r="D456">
        <v>166</v>
      </c>
      <c r="E456">
        <v>166</v>
      </c>
      <c r="F456">
        <v>0</v>
      </c>
      <c r="G456">
        <v>0</v>
      </c>
      <c r="H456">
        <v>3</v>
      </c>
      <c r="I456">
        <v>3</v>
      </c>
      <c r="J456">
        <v>173</v>
      </c>
      <c r="K456">
        <v>3</v>
      </c>
      <c r="L456"/>
    </row>
    <row r="457" spans="1:12" x14ac:dyDescent="0.25">
      <c r="A457" s="3">
        <v>45481</v>
      </c>
      <c r="B457">
        <v>18602833733</v>
      </c>
      <c r="C457" t="s">
        <v>117</v>
      </c>
      <c r="D457">
        <v>152</v>
      </c>
      <c r="E457">
        <v>150</v>
      </c>
      <c r="F457">
        <v>0</v>
      </c>
      <c r="G457">
        <v>2</v>
      </c>
      <c r="H457">
        <v>2</v>
      </c>
      <c r="I457">
        <v>2</v>
      </c>
      <c r="J457">
        <v>149</v>
      </c>
      <c r="K457">
        <v>5</v>
      </c>
      <c r="L457"/>
    </row>
    <row r="458" spans="1:12" x14ac:dyDescent="0.25">
      <c r="A458" s="3">
        <v>45481</v>
      </c>
      <c r="B458">
        <v>18921925783</v>
      </c>
      <c r="C458" t="s">
        <v>58</v>
      </c>
      <c r="D458">
        <v>209</v>
      </c>
      <c r="E458">
        <v>174</v>
      </c>
      <c r="F458">
        <v>35</v>
      </c>
      <c r="G458">
        <v>0</v>
      </c>
      <c r="H458">
        <v>3</v>
      </c>
      <c r="I458">
        <v>3</v>
      </c>
      <c r="J458">
        <v>150</v>
      </c>
      <c r="K458">
        <v>6</v>
      </c>
      <c r="L458"/>
    </row>
    <row r="459" spans="1:12" x14ac:dyDescent="0.25">
      <c r="A459" s="3">
        <v>45481</v>
      </c>
      <c r="B459">
        <v>19016124730</v>
      </c>
      <c r="C459" t="s">
        <v>73</v>
      </c>
      <c r="D459">
        <v>169</v>
      </c>
      <c r="E459">
        <v>166</v>
      </c>
      <c r="F459">
        <v>0</v>
      </c>
      <c r="G459">
        <v>3</v>
      </c>
      <c r="H459">
        <v>2</v>
      </c>
      <c r="I459">
        <v>2</v>
      </c>
      <c r="J459">
        <v>166</v>
      </c>
      <c r="K459">
        <v>3</v>
      </c>
      <c r="L459"/>
    </row>
    <row r="460" spans="1:12" x14ac:dyDescent="0.25">
      <c r="A460" s="3">
        <v>45481</v>
      </c>
      <c r="B460">
        <v>19765188730</v>
      </c>
      <c r="C460" t="s">
        <v>63</v>
      </c>
      <c r="D460">
        <v>214</v>
      </c>
      <c r="E460">
        <v>170</v>
      </c>
      <c r="F460">
        <v>43</v>
      </c>
      <c r="G460">
        <v>1</v>
      </c>
      <c r="H460">
        <v>2</v>
      </c>
      <c r="I460">
        <v>2</v>
      </c>
      <c r="J460">
        <v>169</v>
      </c>
      <c r="K460">
        <v>8</v>
      </c>
      <c r="L460"/>
    </row>
    <row r="461" spans="1:12" x14ac:dyDescent="0.25">
      <c r="A461" s="3">
        <v>45481</v>
      </c>
      <c r="B461">
        <v>20584624751</v>
      </c>
      <c r="C461" t="s">
        <v>92</v>
      </c>
      <c r="D461">
        <v>255</v>
      </c>
      <c r="E461">
        <v>222</v>
      </c>
      <c r="F461">
        <v>33</v>
      </c>
      <c r="G461">
        <v>0</v>
      </c>
      <c r="H461">
        <v>5</v>
      </c>
      <c r="I461">
        <v>5</v>
      </c>
      <c r="J461">
        <v>171</v>
      </c>
      <c r="K461">
        <v>5</v>
      </c>
      <c r="L461"/>
    </row>
    <row r="462" spans="1:12" x14ac:dyDescent="0.25">
      <c r="A462" s="3">
        <v>45481</v>
      </c>
      <c r="B462">
        <v>20833454790</v>
      </c>
      <c r="C462" t="s">
        <v>91</v>
      </c>
      <c r="D462">
        <v>91</v>
      </c>
      <c r="E462">
        <v>91</v>
      </c>
      <c r="F462">
        <v>0</v>
      </c>
      <c r="G462">
        <v>0</v>
      </c>
      <c r="H462">
        <v>0</v>
      </c>
      <c r="I462">
        <v>0</v>
      </c>
      <c r="J462">
        <v>68</v>
      </c>
      <c r="K462">
        <v>31</v>
      </c>
      <c r="L462"/>
    </row>
    <row r="463" spans="1:12" x14ac:dyDescent="0.25">
      <c r="A463" s="3">
        <v>45481</v>
      </c>
      <c r="B463">
        <v>21040328733</v>
      </c>
      <c r="C463" t="s">
        <v>86</v>
      </c>
      <c r="D463">
        <v>279</v>
      </c>
      <c r="E463">
        <v>228</v>
      </c>
      <c r="F463">
        <v>50</v>
      </c>
      <c r="G463">
        <v>1</v>
      </c>
      <c r="H463">
        <v>3</v>
      </c>
      <c r="I463">
        <v>3</v>
      </c>
      <c r="J463">
        <v>165</v>
      </c>
      <c r="K463">
        <v>5</v>
      </c>
      <c r="L463"/>
    </row>
    <row r="464" spans="1:12" x14ac:dyDescent="0.25">
      <c r="A464" s="3">
        <v>45481</v>
      </c>
      <c r="B464">
        <v>21086127773</v>
      </c>
      <c r="C464" t="s">
        <v>88</v>
      </c>
      <c r="D464">
        <v>106</v>
      </c>
      <c r="E464">
        <v>106</v>
      </c>
      <c r="F464">
        <v>0</v>
      </c>
      <c r="G464">
        <v>0</v>
      </c>
      <c r="H464">
        <v>0</v>
      </c>
      <c r="I464">
        <v>0</v>
      </c>
      <c r="J464">
        <v>80</v>
      </c>
      <c r="K464">
        <v>24</v>
      </c>
      <c r="L464"/>
    </row>
    <row r="465" spans="1:12" x14ac:dyDescent="0.25">
      <c r="A465" s="3">
        <v>45481</v>
      </c>
      <c r="B465">
        <v>22149595729</v>
      </c>
      <c r="C465" t="s">
        <v>84</v>
      </c>
      <c r="D465">
        <v>218</v>
      </c>
      <c r="E465">
        <v>185</v>
      </c>
      <c r="F465">
        <v>33</v>
      </c>
      <c r="G465">
        <v>0</v>
      </c>
      <c r="H465">
        <v>9</v>
      </c>
      <c r="I465">
        <v>7</v>
      </c>
      <c r="J465">
        <v>145</v>
      </c>
      <c r="K465">
        <v>17</v>
      </c>
      <c r="L465"/>
    </row>
    <row r="466" spans="1:12" x14ac:dyDescent="0.25">
      <c r="A466" s="3">
        <v>45481</v>
      </c>
      <c r="B466">
        <v>54804191704</v>
      </c>
      <c r="C466" t="s">
        <v>78</v>
      </c>
      <c r="D466">
        <v>213</v>
      </c>
      <c r="E466">
        <v>172</v>
      </c>
      <c r="F466">
        <v>39</v>
      </c>
      <c r="G466">
        <v>2</v>
      </c>
      <c r="H466">
        <v>9</v>
      </c>
      <c r="I466">
        <v>7</v>
      </c>
      <c r="J466">
        <v>113</v>
      </c>
      <c r="K466">
        <v>8</v>
      </c>
      <c r="L466"/>
    </row>
    <row r="467" spans="1:12" x14ac:dyDescent="0.25">
      <c r="A467" s="3">
        <v>45481</v>
      </c>
      <c r="B467">
        <v>59468637700</v>
      </c>
      <c r="C467" t="s">
        <v>61</v>
      </c>
      <c r="D467">
        <v>157</v>
      </c>
      <c r="E467">
        <v>142</v>
      </c>
      <c r="F467">
        <v>10</v>
      </c>
      <c r="G467">
        <v>5</v>
      </c>
      <c r="H467">
        <v>7</v>
      </c>
      <c r="I467">
        <v>7</v>
      </c>
      <c r="J467">
        <v>36</v>
      </c>
      <c r="K467">
        <v>5</v>
      </c>
      <c r="L467"/>
    </row>
    <row r="468" spans="1:12" x14ac:dyDescent="0.25">
      <c r="A468" s="3">
        <v>45481</v>
      </c>
      <c r="B468">
        <v>84950455753</v>
      </c>
      <c r="C468" t="s">
        <v>108</v>
      </c>
      <c r="D468">
        <v>274</v>
      </c>
      <c r="E468">
        <v>256</v>
      </c>
      <c r="F468">
        <v>12</v>
      </c>
      <c r="G468">
        <v>6</v>
      </c>
      <c r="H468">
        <v>5</v>
      </c>
      <c r="I468">
        <v>5</v>
      </c>
      <c r="J468">
        <v>157</v>
      </c>
      <c r="K468">
        <v>15</v>
      </c>
      <c r="L468"/>
    </row>
    <row r="469" spans="1:12" x14ac:dyDescent="0.25">
      <c r="A469" s="3">
        <v>45481</v>
      </c>
      <c r="B469">
        <v>88775909715</v>
      </c>
      <c r="C469" t="s">
        <v>62</v>
      </c>
      <c r="D469">
        <v>350</v>
      </c>
      <c r="E469">
        <v>297</v>
      </c>
      <c r="F469">
        <v>52</v>
      </c>
      <c r="G469">
        <v>1</v>
      </c>
      <c r="H469">
        <v>10</v>
      </c>
      <c r="I469">
        <v>10</v>
      </c>
      <c r="J469">
        <v>165</v>
      </c>
      <c r="K469">
        <v>5</v>
      </c>
      <c r="L469"/>
    </row>
    <row r="470" spans="1:12" x14ac:dyDescent="0.25">
      <c r="A470" s="3">
        <v>45481</v>
      </c>
      <c r="B470">
        <v>89282442772</v>
      </c>
      <c r="C470" t="s">
        <v>40</v>
      </c>
      <c r="D470">
        <v>256</v>
      </c>
      <c r="E470">
        <v>218</v>
      </c>
      <c r="F470">
        <v>36</v>
      </c>
      <c r="G470">
        <v>2</v>
      </c>
      <c r="H470">
        <v>4</v>
      </c>
      <c r="I470">
        <v>4</v>
      </c>
      <c r="J470">
        <v>72</v>
      </c>
      <c r="K470">
        <v>6</v>
      </c>
      <c r="L470"/>
    </row>
    <row r="471" spans="1:12" x14ac:dyDescent="0.25">
      <c r="A471" s="3">
        <v>45482</v>
      </c>
      <c r="B471">
        <v>700786708</v>
      </c>
      <c r="C471" t="s">
        <v>106</v>
      </c>
      <c r="D471">
        <v>202</v>
      </c>
      <c r="E471">
        <v>201</v>
      </c>
      <c r="F471">
        <v>0</v>
      </c>
      <c r="G471">
        <v>1</v>
      </c>
      <c r="H471">
        <v>0</v>
      </c>
      <c r="I471">
        <v>0</v>
      </c>
      <c r="J471">
        <v>128</v>
      </c>
      <c r="K471">
        <v>13</v>
      </c>
      <c r="L471"/>
    </row>
    <row r="472" spans="1:12" x14ac:dyDescent="0.25">
      <c r="A472" s="3">
        <v>45482</v>
      </c>
      <c r="B472">
        <v>1363612778</v>
      </c>
      <c r="C472" t="s">
        <v>79</v>
      </c>
      <c r="D472">
        <v>210</v>
      </c>
      <c r="E472">
        <v>198</v>
      </c>
      <c r="F472">
        <v>0</v>
      </c>
      <c r="G472">
        <v>12</v>
      </c>
      <c r="H472">
        <v>3</v>
      </c>
      <c r="I472">
        <v>3</v>
      </c>
      <c r="J472">
        <v>74</v>
      </c>
      <c r="K472">
        <v>11</v>
      </c>
      <c r="L472"/>
    </row>
    <row r="473" spans="1:12" x14ac:dyDescent="0.25">
      <c r="A473" s="3">
        <v>45482</v>
      </c>
      <c r="B473">
        <v>4301768726</v>
      </c>
      <c r="C473" t="s">
        <v>42</v>
      </c>
      <c r="D473">
        <v>181</v>
      </c>
      <c r="E473">
        <v>181</v>
      </c>
      <c r="F473">
        <v>0</v>
      </c>
      <c r="G473">
        <v>0</v>
      </c>
      <c r="H473">
        <v>3</v>
      </c>
      <c r="I473">
        <v>3</v>
      </c>
      <c r="J473">
        <v>48</v>
      </c>
      <c r="K473">
        <v>5</v>
      </c>
      <c r="L473"/>
    </row>
    <row r="474" spans="1:12" x14ac:dyDescent="0.25">
      <c r="A474" s="3">
        <v>45482</v>
      </c>
      <c r="B474">
        <v>5343081711</v>
      </c>
      <c r="C474" t="s">
        <v>56</v>
      </c>
      <c r="D474">
        <v>213</v>
      </c>
      <c r="E474">
        <v>197</v>
      </c>
      <c r="F474">
        <v>15</v>
      </c>
      <c r="G474">
        <v>1</v>
      </c>
      <c r="H474">
        <v>4</v>
      </c>
      <c r="I474">
        <v>4</v>
      </c>
      <c r="J474">
        <v>176</v>
      </c>
      <c r="K474">
        <v>10</v>
      </c>
      <c r="L474"/>
    </row>
    <row r="475" spans="1:12" x14ac:dyDescent="0.25">
      <c r="A475" s="3">
        <v>45482</v>
      </c>
      <c r="B475">
        <v>5385807710</v>
      </c>
      <c r="C475" t="s">
        <v>80</v>
      </c>
      <c r="D475">
        <v>191</v>
      </c>
      <c r="E475">
        <v>191</v>
      </c>
      <c r="F475">
        <v>0</v>
      </c>
      <c r="G475">
        <v>0</v>
      </c>
      <c r="H475">
        <v>4</v>
      </c>
      <c r="I475">
        <v>4</v>
      </c>
      <c r="J475">
        <v>116</v>
      </c>
      <c r="K475">
        <v>3</v>
      </c>
      <c r="L475"/>
    </row>
    <row r="476" spans="1:12" x14ac:dyDescent="0.25">
      <c r="A476" s="3">
        <v>45482</v>
      </c>
      <c r="B476">
        <v>6654698703</v>
      </c>
      <c r="C476" t="s">
        <v>99</v>
      </c>
      <c r="D476">
        <v>197</v>
      </c>
      <c r="E476">
        <v>189</v>
      </c>
      <c r="F476">
        <v>5</v>
      </c>
      <c r="G476">
        <v>3</v>
      </c>
      <c r="H476">
        <v>5</v>
      </c>
      <c r="I476">
        <v>5</v>
      </c>
      <c r="J476">
        <v>135</v>
      </c>
      <c r="K476">
        <v>10</v>
      </c>
      <c r="L476"/>
    </row>
    <row r="477" spans="1:12" x14ac:dyDescent="0.25">
      <c r="A477" s="3">
        <v>45482</v>
      </c>
      <c r="B477">
        <v>7353724463</v>
      </c>
      <c r="C477" t="s">
        <v>83</v>
      </c>
      <c r="D477">
        <v>185</v>
      </c>
      <c r="E477">
        <v>183</v>
      </c>
      <c r="F477">
        <v>0</v>
      </c>
      <c r="G477">
        <v>2</v>
      </c>
      <c r="H477">
        <v>5</v>
      </c>
      <c r="I477">
        <v>3</v>
      </c>
      <c r="J477">
        <v>154</v>
      </c>
      <c r="K477">
        <v>5</v>
      </c>
      <c r="L477"/>
    </row>
    <row r="478" spans="1:12" x14ac:dyDescent="0.25">
      <c r="A478" s="3">
        <v>45482</v>
      </c>
      <c r="B478">
        <v>7392333780</v>
      </c>
      <c r="C478" t="s">
        <v>57</v>
      </c>
      <c r="D478">
        <v>251</v>
      </c>
      <c r="E478">
        <v>232</v>
      </c>
      <c r="F478">
        <v>17</v>
      </c>
      <c r="G478">
        <v>2</v>
      </c>
      <c r="H478">
        <v>4</v>
      </c>
      <c r="I478">
        <v>4</v>
      </c>
      <c r="J478">
        <v>168</v>
      </c>
      <c r="K478">
        <v>3</v>
      </c>
      <c r="L478"/>
    </row>
    <row r="479" spans="1:12" x14ac:dyDescent="0.25">
      <c r="A479" s="3">
        <v>45482</v>
      </c>
      <c r="B479">
        <v>7790493736</v>
      </c>
      <c r="C479" t="s">
        <v>130</v>
      </c>
      <c r="D479">
        <v>122</v>
      </c>
      <c r="E479">
        <v>95</v>
      </c>
      <c r="F479">
        <v>25</v>
      </c>
      <c r="G479">
        <v>2</v>
      </c>
      <c r="H479">
        <v>3</v>
      </c>
      <c r="I479">
        <v>3</v>
      </c>
      <c r="J479">
        <v>46</v>
      </c>
      <c r="K479">
        <v>6</v>
      </c>
      <c r="L479"/>
    </row>
    <row r="480" spans="1:12" x14ac:dyDescent="0.25">
      <c r="A480" s="3">
        <v>45482</v>
      </c>
      <c r="B480">
        <v>8110014747</v>
      </c>
      <c r="C480" t="s">
        <v>48</v>
      </c>
      <c r="D480">
        <v>131</v>
      </c>
      <c r="E480">
        <v>131</v>
      </c>
      <c r="F480">
        <v>0</v>
      </c>
      <c r="G480">
        <v>0</v>
      </c>
      <c r="H480">
        <v>2</v>
      </c>
      <c r="I480">
        <v>2</v>
      </c>
      <c r="J480">
        <v>120</v>
      </c>
      <c r="K480">
        <v>7</v>
      </c>
      <c r="L480"/>
    </row>
    <row r="481" spans="1:12" x14ac:dyDescent="0.25">
      <c r="A481" s="3">
        <v>45482</v>
      </c>
      <c r="B481">
        <v>9121614776</v>
      </c>
      <c r="C481" t="s">
        <v>118</v>
      </c>
      <c r="D481">
        <v>200</v>
      </c>
      <c r="E481">
        <v>199</v>
      </c>
      <c r="F481">
        <v>0</v>
      </c>
      <c r="G481">
        <v>1</v>
      </c>
      <c r="H481">
        <v>7</v>
      </c>
      <c r="I481">
        <v>7</v>
      </c>
      <c r="J481">
        <v>181</v>
      </c>
      <c r="K481">
        <v>4</v>
      </c>
      <c r="L481"/>
    </row>
    <row r="482" spans="1:12" x14ac:dyDescent="0.25">
      <c r="A482" s="3">
        <v>45482</v>
      </c>
      <c r="B482">
        <v>9192135706</v>
      </c>
      <c r="C482" t="s">
        <v>119</v>
      </c>
      <c r="D482">
        <v>185</v>
      </c>
      <c r="E482">
        <v>183</v>
      </c>
      <c r="F482">
        <v>0</v>
      </c>
      <c r="G482">
        <v>2</v>
      </c>
      <c r="H482">
        <v>1</v>
      </c>
      <c r="I482">
        <v>1</v>
      </c>
      <c r="J482">
        <v>165</v>
      </c>
      <c r="K482">
        <v>9</v>
      </c>
      <c r="L482"/>
    </row>
    <row r="483" spans="1:12" x14ac:dyDescent="0.25">
      <c r="A483" s="3">
        <v>45482</v>
      </c>
      <c r="B483">
        <v>9330391745</v>
      </c>
      <c r="C483" t="s">
        <v>74</v>
      </c>
      <c r="D483">
        <v>232</v>
      </c>
      <c r="E483">
        <v>225</v>
      </c>
      <c r="F483">
        <v>0</v>
      </c>
      <c r="G483">
        <v>7</v>
      </c>
      <c r="H483">
        <v>1</v>
      </c>
      <c r="I483">
        <v>1</v>
      </c>
      <c r="J483">
        <v>200</v>
      </c>
      <c r="K483">
        <v>4</v>
      </c>
      <c r="L483"/>
    </row>
    <row r="484" spans="1:12" x14ac:dyDescent="0.25">
      <c r="A484" s="3">
        <v>45482</v>
      </c>
      <c r="B484">
        <v>9487843779</v>
      </c>
      <c r="C484" t="s">
        <v>52</v>
      </c>
      <c r="D484">
        <v>225</v>
      </c>
      <c r="E484">
        <v>210</v>
      </c>
      <c r="F484">
        <v>15</v>
      </c>
      <c r="G484">
        <v>0</v>
      </c>
      <c r="H484">
        <v>7</v>
      </c>
      <c r="I484">
        <v>7</v>
      </c>
      <c r="J484">
        <v>167</v>
      </c>
      <c r="K484">
        <v>4</v>
      </c>
      <c r="L484"/>
    </row>
    <row r="485" spans="1:12" x14ac:dyDescent="0.25">
      <c r="A485" s="3">
        <v>45482</v>
      </c>
      <c r="B485">
        <v>9770502707</v>
      </c>
      <c r="C485" t="s">
        <v>55</v>
      </c>
      <c r="D485">
        <v>131</v>
      </c>
      <c r="E485">
        <v>102</v>
      </c>
      <c r="F485">
        <v>28</v>
      </c>
      <c r="G485">
        <v>1</v>
      </c>
      <c r="H485">
        <v>9</v>
      </c>
      <c r="I485">
        <v>9</v>
      </c>
      <c r="J485">
        <v>93</v>
      </c>
      <c r="K485">
        <v>11</v>
      </c>
      <c r="L485"/>
    </row>
    <row r="486" spans="1:12" x14ac:dyDescent="0.25">
      <c r="A486" s="3">
        <v>45482</v>
      </c>
      <c r="B486">
        <v>10330334727</v>
      </c>
      <c r="C486" t="s">
        <v>49</v>
      </c>
      <c r="D486">
        <v>212</v>
      </c>
      <c r="E486">
        <v>195</v>
      </c>
      <c r="F486">
        <v>17</v>
      </c>
      <c r="G486">
        <v>0</v>
      </c>
      <c r="H486">
        <v>4</v>
      </c>
      <c r="I486">
        <v>4</v>
      </c>
      <c r="J486">
        <v>193</v>
      </c>
      <c r="K486">
        <v>4</v>
      </c>
      <c r="L486"/>
    </row>
    <row r="487" spans="1:12" x14ac:dyDescent="0.25">
      <c r="A487" s="3">
        <v>45482</v>
      </c>
      <c r="B487">
        <v>10385719795</v>
      </c>
      <c r="C487" t="s">
        <v>44</v>
      </c>
      <c r="D487">
        <v>209</v>
      </c>
      <c r="E487">
        <v>209</v>
      </c>
      <c r="F487">
        <v>0</v>
      </c>
      <c r="G487">
        <v>0</v>
      </c>
      <c r="H487">
        <v>5</v>
      </c>
      <c r="I487">
        <v>5</v>
      </c>
      <c r="J487">
        <v>196</v>
      </c>
      <c r="K487">
        <v>3</v>
      </c>
      <c r="L487"/>
    </row>
    <row r="488" spans="1:12" x14ac:dyDescent="0.25">
      <c r="A488" s="3">
        <v>45482</v>
      </c>
      <c r="B488">
        <v>10463584724</v>
      </c>
      <c r="C488" t="s">
        <v>120</v>
      </c>
      <c r="D488">
        <v>152</v>
      </c>
      <c r="E488">
        <v>139</v>
      </c>
      <c r="F488">
        <v>11</v>
      </c>
      <c r="G488">
        <v>2</v>
      </c>
      <c r="H488">
        <v>7</v>
      </c>
      <c r="I488">
        <v>5</v>
      </c>
      <c r="J488">
        <v>132</v>
      </c>
      <c r="K488">
        <v>1</v>
      </c>
      <c r="L488"/>
    </row>
    <row r="489" spans="1:12" x14ac:dyDescent="0.25">
      <c r="A489" s="3">
        <v>45482</v>
      </c>
      <c r="B489">
        <v>10693066733</v>
      </c>
      <c r="C489" t="s">
        <v>131</v>
      </c>
      <c r="D489">
        <v>193</v>
      </c>
      <c r="E489">
        <v>190</v>
      </c>
      <c r="F489">
        <v>2</v>
      </c>
      <c r="G489">
        <v>1</v>
      </c>
      <c r="H489">
        <v>10</v>
      </c>
      <c r="I489">
        <v>10</v>
      </c>
      <c r="J489">
        <v>0</v>
      </c>
      <c r="K489">
        <v>0</v>
      </c>
      <c r="L489"/>
    </row>
    <row r="490" spans="1:12" x14ac:dyDescent="0.25">
      <c r="A490" s="3">
        <v>45482</v>
      </c>
      <c r="B490">
        <v>11459114710</v>
      </c>
      <c r="C490" t="s">
        <v>53</v>
      </c>
      <c r="D490">
        <v>105</v>
      </c>
      <c r="E490">
        <v>104</v>
      </c>
      <c r="F490">
        <v>0</v>
      </c>
      <c r="G490">
        <v>1</v>
      </c>
      <c r="H490">
        <v>2</v>
      </c>
      <c r="I490">
        <v>2</v>
      </c>
      <c r="J490">
        <v>102</v>
      </c>
      <c r="K490">
        <v>3</v>
      </c>
      <c r="L490"/>
    </row>
    <row r="491" spans="1:12" x14ac:dyDescent="0.25">
      <c r="A491" s="3">
        <v>45482</v>
      </c>
      <c r="B491">
        <v>11624446736</v>
      </c>
      <c r="C491" t="s">
        <v>70</v>
      </c>
      <c r="D491">
        <v>211</v>
      </c>
      <c r="E491">
        <v>209</v>
      </c>
      <c r="F491">
        <v>0</v>
      </c>
      <c r="G491">
        <v>2</v>
      </c>
      <c r="H491">
        <v>4</v>
      </c>
      <c r="I491">
        <v>2</v>
      </c>
      <c r="J491">
        <v>187</v>
      </c>
      <c r="K491">
        <v>2</v>
      </c>
      <c r="L491"/>
    </row>
    <row r="492" spans="1:12" x14ac:dyDescent="0.25">
      <c r="A492" s="3">
        <v>45482</v>
      </c>
      <c r="B492">
        <v>12178285759</v>
      </c>
      <c r="C492" t="s">
        <v>51</v>
      </c>
      <c r="D492">
        <v>119</v>
      </c>
      <c r="E492">
        <v>119</v>
      </c>
      <c r="F492">
        <v>0</v>
      </c>
      <c r="G492">
        <v>0</v>
      </c>
      <c r="H492">
        <v>4</v>
      </c>
      <c r="I492">
        <v>4</v>
      </c>
      <c r="J492">
        <v>115</v>
      </c>
      <c r="K492">
        <v>1</v>
      </c>
      <c r="L492"/>
    </row>
    <row r="493" spans="1:12" x14ac:dyDescent="0.25">
      <c r="A493" s="3">
        <v>45482</v>
      </c>
      <c r="B493">
        <v>12246797764</v>
      </c>
      <c r="C493" t="s">
        <v>65</v>
      </c>
      <c r="D493">
        <v>216</v>
      </c>
      <c r="E493">
        <v>192</v>
      </c>
      <c r="F493">
        <v>22</v>
      </c>
      <c r="G493">
        <v>2</v>
      </c>
      <c r="H493">
        <v>2</v>
      </c>
      <c r="I493">
        <v>2</v>
      </c>
      <c r="J493">
        <v>96</v>
      </c>
      <c r="K493">
        <v>2</v>
      </c>
      <c r="L493"/>
    </row>
    <row r="494" spans="1:12" x14ac:dyDescent="0.25">
      <c r="A494" s="3">
        <v>45482</v>
      </c>
      <c r="B494">
        <v>12653878771</v>
      </c>
      <c r="C494" t="s">
        <v>69</v>
      </c>
      <c r="D494">
        <v>187</v>
      </c>
      <c r="E494">
        <v>174</v>
      </c>
      <c r="F494">
        <v>7</v>
      </c>
      <c r="G494">
        <v>6</v>
      </c>
      <c r="H494">
        <v>7</v>
      </c>
      <c r="I494">
        <v>7</v>
      </c>
      <c r="J494">
        <v>171</v>
      </c>
      <c r="K494">
        <v>4</v>
      </c>
      <c r="L494"/>
    </row>
    <row r="495" spans="1:12" x14ac:dyDescent="0.25">
      <c r="A495" s="3">
        <v>45482</v>
      </c>
      <c r="B495">
        <v>12872256750</v>
      </c>
      <c r="C495" t="s">
        <v>45</v>
      </c>
      <c r="D495">
        <v>240</v>
      </c>
      <c r="E495">
        <v>232</v>
      </c>
      <c r="F495">
        <v>3</v>
      </c>
      <c r="G495">
        <v>5</v>
      </c>
      <c r="H495">
        <v>9</v>
      </c>
      <c r="I495">
        <v>7</v>
      </c>
      <c r="J495">
        <v>159</v>
      </c>
      <c r="K495">
        <v>9</v>
      </c>
      <c r="L495"/>
    </row>
    <row r="496" spans="1:12" x14ac:dyDescent="0.25">
      <c r="A496" s="3">
        <v>45482</v>
      </c>
      <c r="B496">
        <v>13018510780</v>
      </c>
      <c r="C496" t="s">
        <v>41</v>
      </c>
      <c r="D496">
        <v>217</v>
      </c>
      <c r="E496">
        <v>182</v>
      </c>
      <c r="F496">
        <v>33</v>
      </c>
      <c r="G496">
        <v>2</v>
      </c>
      <c r="H496">
        <v>7</v>
      </c>
      <c r="I496">
        <v>7</v>
      </c>
      <c r="J496">
        <v>156</v>
      </c>
      <c r="K496">
        <v>15</v>
      </c>
      <c r="L496"/>
    </row>
    <row r="497" spans="1:12" x14ac:dyDescent="0.25">
      <c r="A497" s="3">
        <v>45482</v>
      </c>
      <c r="B497">
        <v>13098248785</v>
      </c>
      <c r="C497" t="s">
        <v>64</v>
      </c>
      <c r="D497">
        <v>202</v>
      </c>
      <c r="E497">
        <v>202</v>
      </c>
      <c r="F497">
        <v>0</v>
      </c>
      <c r="G497">
        <v>0</v>
      </c>
      <c r="H497">
        <v>3</v>
      </c>
      <c r="I497">
        <v>3</v>
      </c>
      <c r="J497">
        <v>190</v>
      </c>
      <c r="K497">
        <v>9</v>
      </c>
      <c r="L497"/>
    </row>
    <row r="498" spans="1:12" x14ac:dyDescent="0.25">
      <c r="A498" s="3">
        <v>45482</v>
      </c>
      <c r="B498">
        <v>13180723793</v>
      </c>
      <c r="C498" t="s">
        <v>87</v>
      </c>
      <c r="D498">
        <v>147</v>
      </c>
      <c r="E498">
        <v>143</v>
      </c>
      <c r="F498">
        <v>0</v>
      </c>
      <c r="G498">
        <v>4</v>
      </c>
      <c r="H498">
        <v>6</v>
      </c>
      <c r="I498">
        <v>4</v>
      </c>
      <c r="J498">
        <v>164</v>
      </c>
      <c r="K498">
        <v>2</v>
      </c>
      <c r="L498"/>
    </row>
    <row r="499" spans="1:12" x14ac:dyDescent="0.25">
      <c r="A499" s="3">
        <v>45482</v>
      </c>
      <c r="B499">
        <v>13307420798</v>
      </c>
      <c r="C499" t="s">
        <v>95</v>
      </c>
      <c r="D499">
        <v>258</v>
      </c>
      <c r="E499">
        <v>248</v>
      </c>
      <c r="F499">
        <v>0</v>
      </c>
      <c r="G499">
        <v>10</v>
      </c>
      <c r="H499">
        <v>3</v>
      </c>
      <c r="I499">
        <v>3</v>
      </c>
      <c r="J499">
        <v>244</v>
      </c>
      <c r="K499">
        <v>5</v>
      </c>
      <c r="L499"/>
    </row>
    <row r="500" spans="1:12" x14ac:dyDescent="0.25">
      <c r="A500" s="3">
        <v>45482</v>
      </c>
      <c r="B500">
        <v>13352255792</v>
      </c>
      <c r="C500" t="s">
        <v>75</v>
      </c>
      <c r="D500">
        <v>173</v>
      </c>
      <c r="E500">
        <v>171</v>
      </c>
      <c r="F500">
        <v>0</v>
      </c>
      <c r="G500">
        <v>2</v>
      </c>
      <c r="H500">
        <v>3</v>
      </c>
      <c r="I500">
        <v>3</v>
      </c>
      <c r="J500">
        <v>90</v>
      </c>
      <c r="K500">
        <v>8</v>
      </c>
      <c r="L500"/>
    </row>
    <row r="501" spans="1:12" x14ac:dyDescent="0.25">
      <c r="A501" s="3">
        <v>45482</v>
      </c>
      <c r="B501">
        <v>13358328740</v>
      </c>
      <c r="C501" t="s">
        <v>132</v>
      </c>
      <c r="D501">
        <v>270</v>
      </c>
      <c r="E501">
        <v>220</v>
      </c>
      <c r="F501">
        <v>50</v>
      </c>
      <c r="G501">
        <v>0</v>
      </c>
      <c r="H501">
        <v>4</v>
      </c>
      <c r="I501">
        <v>4</v>
      </c>
      <c r="J501">
        <v>217</v>
      </c>
      <c r="K501">
        <v>26</v>
      </c>
      <c r="L501"/>
    </row>
    <row r="502" spans="1:12" x14ac:dyDescent="0.25">
      <c r="A502" s="3">
        <v>45482</v>
      </c>
      <c r="B502">
        <v>13734576784</v>
      </c>
      <c r="C502" t="s">
        <v>77</v>
      </c>
      <c r="D502">
        <v>168</v>
      </c>
      <c r="E502">
        <v>153</v>
      </c>
      <c r="F502">
        <v>14</v>
      </c>
      <c r="G502">
        <v>1</v>
      </c>
      <c r="H502">
        <v>0</v>
      </c>
      <c r="I502">
        <v>0</v>
      </c>
      <c r="J502">
        <v>150</v>
      </c>
      <c r="K502">
        <v>0</v>
      </c>
      <c r="L502"/>
    </row>
    <row r="503" spans="1:12" x14ac:dyDescent="0.25">
      <c r="A503" s="3">
        <v>45482</v>
      </c>
      <c r="B503">
        <v>14019475733</v>
      </c>
      <c r="C503" t="s">
        <v>96</v>
      </c>
      <c r="D503">
        <v>166</v>
      </c>
      <c r="E503">
        <v>156</v>
      </c>
      <c r="F503">
        <v>0</v>
      </c>
      <c r="G503">
        <v>10</v>
      </c>
      <c r="H503">
        <v>4</v>
      </c>
      <c r="I503">
        <v>2</v>
      </c>
      <c r="J503">
        <v>109</v>
      </c>
      <c r="K503">
        <v>2</v>
      </c>
      <c r="L503"/>
    </row>
    <row r="504" spans="1:12" x14ac:dyDescent="0.25">
      <c r="A504" s="3">
        <v>45482</v>
      </c>
      <c r="B504">
        <v>14128513784</v>
      </c>
      <c r="C504" t="s">
        <v>81</v>
      </c>
      <c r="D504">
        <v>246</v>
      </c>
      <c r="E504">
        <v>238</v>
      </c>
      <c r="F504">
        <v>0</v>
      </c>
      <c r="G504">
        <v>8</v>
      </c>
      <c r="H504">
        <v>2</v>
      </c>
      <c r="I504">
        <v>2</v>
      </c>
      <c r="J504">
        <v>187</v>
      </c>
      <c r="K504">
        <v>7</v>
      </c>
      <c r="L504"/>
    </row>
    <row r="505" spans="1:12" x14ac:dyDescent="0.25">
      <c r="A505" s="3">
        <v>45482</v>
      </c>
      <c r="B505">
        <v>14373773785</v>
      </c>
      <c r="C505" t="s">
        <v>101</v>
      </c>
      <c r="D505">
        <v>206</v>
      </c>
      <c r="E505">
        <v>206</v>
      </c>
      <c r="F505">
        <v>0</v>
      </c>
      <c r="G505">
        <v>0</v>
      </c>
      <c r="H505">
        <v>0</v>
      </c>
      <c r="I505">
        <v>0</v>
      </c>
      <c r="J505">
        <v>159</v>
      </c>
      <c r="K505">
        <v>3</v>
      </c>
      <c r="L505"/>
    </row>
    <row r="506" spans="1:12" x14ac:dyDescent="0.25">
      <c r="A506" s="3">
        <v>45482</v>
      </c>
      <c r="B506">
        <v>14644032794</v>
      </c>
      <c r="C506" t="s">
        <v>100</v>
      </c>
      <c r="D506">
        <v>240</v>
      </c>
      <c r="E506">
        <v>238</v>
      </c>
      <c r="F506">
        <v>0</v>
      </c>
      <c r="G506">
        <v>2</v>
      </c>
      <c r="H506">
        <v>4</v>
      </c>
      <c r="I506">
        <v>2</v>
      </c>
      <c r="J506">
        <v>155</v>
      </c>
      <c r="K506">
        <v>2</v>
      </c>
      <c r="L506"/>
    </row>
    <row r="507" spans="1:12" x14ac:dyDescent="0.25">
      <c r="A507" s="3">
        <v>45482</v>
      </c>
      <c r="B507">
        <v>14808938707</v>
      </c>
      <c r="C507" t="s">
        <v>72</v>
      </c>
      <c r="D507">
        <v>302</v>
      </c>
      <c r="E507">
        <v>255</v>
      </c>
      <c r="F507">
        <v>45</v>
      </c>
      <c r="G507">
        <v>2</v>
      </c>
      <c r="H507">
        <v>12</v>
      </c>
      <c r="I507">
        <v>8</v>
      </c>
      <c r="J507">
        <v>74</v>
      </c>
      <c r="K507">
        <v>5</v>
      </c>
      <c r="L507"/>
    </row>
    <row r="508" spans="1:12" x14ac:dyDescent="0.25">
      <c r="A508" s="3">
        <v>45482</v>
      </c>
      <c r="B508">
        <v>14887456760</v>
      </c>
      <c r="C508" t="s">
        <v>98</v>
      </c>
      <c r="D508">
        <v>209</v>
      </c>
      <c r="E508">
        <v>200</v>
      </c>
      <c r="F508">
        <v>3</v>
      </c>
      <c r="G508">
        <v>6</v>
      </c>
      <c r="H508">
        <v>5</v>
      </c>
      <c r="I508">
        <v>5</v>
      </c>
      <c r="J508">
        <v>181</v>
      </c>
      <c r="K508">
        <v>9</v>
      </c>
      <c r="L508"/>
    </row>
    <row r="509" spans="1:12" x14ac:dyDescent="0.25">
      <c r="A509" s="3">
        <v>45482</v>
      </c>
      <c r="B509">
        <v>14995991700</v>
      </c>
      <c r="C509" t="s">
        <v>47</v>
      </c>
      <c r="D509">
        <v>266</v>
      </c>
      <c r="E509">
        <v>251</v>
      </c>
      <c r="F509">
        <v>10</v>
      </c>
      <c r="G509">
        <v>5</v>
      </c>
      <c r="H509">
        <v>14</v>
      </c>
      <c r="I509">
        <v>14</v>
      </c>
      <c r="J509">
        <v>53</v>
      </c>
      <c r="K509">
        <v>14</v>
      </c>
      <c r="L509"/>
    </row>
    <row r="510" spans="1:12" x14ac:dyDescent="0.25">
      <c r="A510" s="3">
        <v>45482</v>
      </c>
      <c r="B510">
        <v>15448767770</v>
      </c>
      <c r="C510" t="s">
        <v>76</v>
      </c>
      <c r="D510">
        <v>183</v>
      </c>
      <c r="E510">
        <v>182</v>
      </c>
      <c r="F510">
        <v>0</v>
      </c>
      <c r="G510">
        <v>1</v>
      </c>
      <c r="H510">
        <v>4</v>
      </c>
      <c r="I510">
        <v>4</v>
      </c>
      <c r="J510">
        <v>133</v>
      </c>
      <c r="K510">
        <v>5</v>
      </c>
      <c r="L510"/>
    </row>
    <row r="511" spans="1:12" x14ac:dyDescent="0.25">
      <c r="A511" s="3">
        <v>45482</v>
      </c>
      <c r="B511">
        <v>15519532770</v>
      </c>
      <c r="C511" t="s">
        <v>68</v>
      </c>
      <c r="D511">
        <v>160</v>
      </c>
      <c r="E511">
        <v>151</v>
      </c>
      <c r="F511">
        <v>8</v>
      </c>
      <c r="G511">
        <v>1</v>
      </c>
      <c r="H511">
        <v>7</v>
      </c>
      <c r="I511">
        <v>3</v>
      </c>
      <c r="J511">
        <v>120</v>
      </c>
      <c r="K511">
        <v>5</v>
      </c>
      <c r="L511"/>
    </row>
    <row r="512" spans="1:12" x14ac:dyDescent="0.25">
      <c r="A512" s="3">
        <v>45482</v>
      </c>
      <c r="B512">
        <v>15566710751</v>
      </c>
      <c r="C512" t="s">
        <v>71</v>
      </c>
      <c r="D512">
        <v>249</v>
      </c>
      <c r="E512">
        <v>237</v>
      </c>
      <c r="F512">
        <v>11</v>
      </c>
      <c r="G512">
        <v>1</v>
      </c>
      <c r="H512">
        <v>3</v>
      </c>
      <c r="I512">
        <v>3</v>
      </c>
      <c r="J512">
        <v>195</v>
      </c>
      <c r="K512">
        <v>2</v>
      </c>
      <c r="L512"/>
    </row>
    <row r="513" spans="1:12" x14ac:dyDescent="0.25">
      <c r="A513" s="3">
        <v>45482</v>
      </c>
      <c r="B513">
        <v>15578521703</v>
      </c>
      <c r="C513" t="s">
        <v>82</v>
      </c>
      <c r="D513">
        <v>216</v>
      </c>
      <c r="E513">
        <v>172</v>
      </c>
      <c r="F513">
        <v>43</v>
      </c>
      <c r="G513">
        <v>1</v>
      </c>
      <c r="H513">
        <v>6</v>
      </c>
      <c r="I513">
        <v>6</v>
      </c>
      <c r="J513">
        <v>278</v>
      </c>
      <c r="K513">
        <v>30</v>
      </c>
      <c r="L513"/>
    </row>
    <row r="514" spans="1:12" x14ac:dyDescent="0.25">
      <c r="A514" s="3">
        <v>45482</v>
      </c>
      <c r="B514">
        <v>15695671744</v>
      </c>
      <c r="C514" t="s">
        <v>50</v>
      </c>
      <c r="D514">
        <v>241</v>
      </c>
      <c r="E514">
        <v>227</v>
      </c>
      <c r="F514">
        <v>14</v>
      </c>
      <c r="G514">
        <v>0</v>
      </c>
      <c r="H514">
        <v>4</v>
      </c>
      <c r="I514">
        <v>4</v>
      </c>
      <c r="J514">
        <v>194</v>
      </c>
      <c r="K514">
        <v>4</v>
      </c>
      <c r="L514"/>
    </row>
    <row r="515" spans="1:12" x14ac:dyDescent="0.25">
      <c r="A515" s="3">
        <v>45482</v>
      </c>
      <c r="B515">
        <v>15761081717</v>
      </c>
      <c r="C515" t="s">
        <v>94</v>
      </c>
      <c r="D515">
        <v>208</v>
      </c>
      <c r="E515">
        <v>201</v>
      </c>
      <c r="F515">
        <v>0</v>
      </c>
      <c r="G515">
        <v>7</v>
      </c>
      <c r="H515">
        <v>4</v>
      </c>
      <c r="I515">
        <v>4</v>
      </c>
      <c r="J515">
        <v>178</v>
      </c>
      <c r="K515">
        <v>10</v>
      </c>
      <c r="L515"/>
    </row>
    <row r="516" spans="1:12" x14ac:dyDescent="0.25">
      <c r="A516" s="3">
        <v>45482</v>
      </c>
      <c r="B516">
        <v>15960123746</v>
      </c>
      <c r="C516" t="s">
        <v>93</v>
      </c>
      <c r="D516">
        <v>213</v>
      </c>
      <c r="E516">
        <v>202</v>
      </c>
      <c r="F516">
        <v>0</v>
      </c>
      <c r="G516">
        <v>11</v>
      </c>
      <c r="H516">
        <v>1</v>
      </c>
      <c r="I516">
        <v>1</v>
      </c>
      <c r="J516">
        <v>199</v>
      </c>
      <c r="K516">
        <v>7</v>
      </c>
      <c r="L516"/>
    </row>
    <row r="517" spans="1:12" x14ac:dyDescent="0.25">
      <c r="A517" s="3">
        <v>45482</v>
      </c>
      <c r="B517">
        <v>16173601710</v>
      </c>
      <c r="C517" t="s">
        <v>105</v>
      </c>
      <c r="D517">
        <v>229</v>
      </c>
      <c r="E517">
        <v>221</v>
      </c>
      <c r="F517">
        <v>5</v>
      </c>
      <c r="G517">
        <v>3</v>
      </c>
      <c r="H517">
        <v>10</v>
      </c>
      <c r="I517">
        <v>10</v>
      </c>
      <c r="J517">
        <v>109</v>
      </c>
      <c r="K517">
        <v>8</v>
      </c>
      <c r="L517"/>
    </row>
    <row r="518" spans="1:12" x14ac:dyDescent="0.25">
      <c r="A518" s="3">
        <v>45482</v>
      </c>
      <c r="B518">
        <v>16233842735</v>
      </c>
      <c r="C518" t="s">
        <v>46</v>
      </c>
      <c r="D518">
        <v>239</v>
      </c>
      <c r="E518">
        <v>223</v>
      </c>
      <c r="F518">
        <v>16</v>
      </c>
      <c r="G518">
        <v>0</v>
      </c>
      <c r="H518">
        <v>4</v>
      </c>
      <c r="I518">
        <v>4</v>
      </c>
      <c r="J518">
        <v>207</v>
      </c>
      <c r="K518">
        <v>7</v>
      </c>
      <c r="L518"/>
    </row>
    <row r="519" spans="1:12" x14ac:dyDescent="0.25">
      <c r="A519" s="3">
        <v>45482</v>
      </c>
      <c r="B519">
        <v>16305695776</v>
      </c>
      <c r="C519" t="s">
        <v>116</v>
      </c>
      <c r="D519">
        <v>213</v>
      </c>
      <c r="E519">
        <v>212</v>
      </c>
      <c r="F519">
        <v>0</v>
      </c>
      <c r="G519">
        <v>1</v>
      </c>
      <c r="H519">
        <v>3</v>
      </c>
      <c r="I519">
        <v>3</v>
      </c>
      <c r="J519">
        <v>198</v>
      </c>
      <c r="K519">
        <v>4</v>
      </c>
      <c r="L519"/>
    </row>
    <row r="520" spans="1:12" x14ac:dyDescent="0.25">
      <c r="A520" s="3">
        <v>45482</v>
      </c>
      <c r="B520">
        <v>16473594736</v>
      </c>
      <c r="C520" t="s">
        <v>89</v>
      </c>
      <c r="D520">
        <v>133</v>
      </c>
      <c r="E520">
        <v>104</v>
      </c>
      <c r="F520">
        <v>29</v>
      </c>
      <c r="G520">
        <v>0</v>
      </c>
      <c r="H520">
        <v>3</v>
      </c>
      <c r="I520">
        <v>3</v>
      </c>
      <c r="J520">
        <v>70</v>
      </c>
      <c r="K520">
        <v>12</v>
      </c>
      <c r="L520"/>
    </row>
    <row r="521" spans="1:12" x14ac:dyDescent="0.25">
      <c r="A521" s="3">
        <v>45482</v>
      </c>
      <c r="B521">
        <v>16512203798</v>
      </c>
      <c r="C521" t="s">
        <v>59</v>
      </c>
      <c r="D521">
        <v>222</v>
      </c>
      <c r="E521">
        <v>222</v>
      </c>
      <c r="F521">
        <v>0</v>
      </c>
      <c r="G521">
        <v>0</v>
      </c>
      <c r="H521">
        <v>2</v>
      </c>
      <c r="I521">
        <v>2</v>
      </c>
      <c r="J521">
        <v>193</v>
      </c>
      <c r="K521">
        <v>7</v>
      </c>
      <c r="L521"/>
    </row>
    <row r="522" spans="1:12" x14ac:dyDescent="0.25">
      <c r="A522" s="3">
        <v>45482</v>
      </c>
      <c r="B522">
        <v>17189175709</v>
      </c>
      <c r="C522" t="s">
        <v>97</v>
      </c>
      <c r="D522">
        <v>200</v>
      </c>
      <c r="E522">
        <v>184</v>
      </c>
      <c r="F522">
        <v>16</v>
      </c>
      <c r="G522">
        <v>0</v>
      </c>
      <c r="H522">
        <v>4</v>
      </c>
      <c r="I522">
        <v>4</v>
      </c>
      <c r="J522">
        <v>169</v>
      </c>
      <c r="K522">
        <v>12</v>
      </c>
      <c r="L522"/>
    </row>
    <row r="523" spans="1:12" x14ac:dyDescent="0.25">
      <c r="A523" s="3">
        <v>45482</v>
      </c>
      <c r="B523">
        <v>17355886797</v>
      </c>
      <c r="C523" t="s">
        <v>85</v>
      </c>
      <c r="D523">
        <v>247</v>
      </c>
      <c r="E523">
        <v>237</v>
      </c>
      <c r="F523">
        <v>0</v>
      </c>
      <c r="G523">
        <v>10</v>
      </c>
      <c r="H523">
        <v>5</v>
      </c>
      <c r="I523">
        <v>5</v>
      </c>
      <c r="J523">
        <v>226</v>
      </c>
      <c r="K523">
        <v>7</v>
      </c>
      <c r="L523"/>
    </row>
    <row r="524" spans="1:12" x14ac:dyDescent="0.25">
      <c r="A524" s="3">
        <v>45482</v>
      </c>
      <c r="B524">
        <v>17391201758</v>
      </c>
      <c r="C524" t="s">
        <v>39</v>
      </c>
      <c r="D524">
        <v>320</v>
      </c>
      <c r="E524">
        <v>252</v>
      </c>
      <c r="F524">
        <v>66</v>
      </c>
      <c r="G524">
        <v>2</v>
      </c>
      <c r="H524">
        <v>5</v>
      </c>
      <c r="I524">
        <v>5</v>
      </c>
      <c r="J524">
        <v>166</v>
      </c>
      <c r="K524">
        <v>16</v>
      </c>
      <c r="L524"/>
    </row>
    <row r="525" spans="1:12" x14ac:dyDescent="0.25">
      <c r="A525" s="3">
        <v>45482</v>
      </c>
      <c r="B525">
        <v>17441058716</v>
      </c>
      <c r="C525" t="s">
        <v>66</v>
      </c>
      <c r="D525">
        <v>161</v>
      </c>
      <c r="E525">
        <v>159</v>
      </c>
      <c r="F525">
        <v>0</v>
      </c>
      <c r="G525">
        <v>2</v>
      </c>
      <c r="H525">
        <v>7</v>
      </c>
      <c r="I525">
        <v>7</v>
      </c>
      <c r="J525">
        <v>143</v>
      </c>
      <c r="K525">
        <v>3</v>
      </c>
      <c r="L525"/>
    </row>
    <row r="526" spans="1:12" x14ac:dyDescent="0.25">
      <c r="A526" s="3">
        <v>45482</v>
      </c>
      <c r="B526">
        <v>17654279752</v>
      </c>
      <c r="C526" t="s">
        <v>67</v>
      </c>
      <c r="D526">
        <v>180</v>
      </c>
      <c r="E526">
        <v>179</v>
      </c>
      <c r="F526">
        <v>0</v>
      </c>
      <c r="G526">
        <v>1</v>
      </c>
      <c r="H526">
        <v>4</v>
      </c>
      <c r="I526">
        <v>4</v>
      </c>
      <c r="J526">
        <v>0</v>
      </c>
      <c r="K526">
        <v>0</v>
      </c>
      <c r="L526"/>
    </row>
    <row r="527" spans="1:12" x14ac:dyDescent="0.25">
      <c r="A527" s="3">
        <v>45482</v>
      </c>
      <c r="B527">
        <v>17690990770</v>
      </c>
      <c r="C527" t="s">
        <v>109</v>
      </c>
      <c r="D527">
        <v>228</v>
      </c>
      <c r="E527">
        <v>208</v>
      </c>
      <c r="F527">
        <v>19</v>
      </c>
      <c r="G527">
        <v>1</v>
      </c>
      <c r="H527">
        <v>3</v>
      </c>
      <c r="I527">
        <v>1</v>
      </c>
      <c r="J527">
        <v>80</v>
      </c>
      <c r="K527">
        <v>1</v>
      </c>
      <c r="L527"/>
    </row>
    <row r="528" spans="1:12" x14ac:dyDescent="0.25">
      <c r="A528" s="3">
        <v>45482</v>
      </c>
      <c r="B528">
        <v>17789783718</v>
      </c>
      <c r="C528" t="s">
        <v>102</v>
      </c>
      <c r="D528">
        <v>227</v>
      </c>
      <c r="E528">
        <v>224</v>
      </c>
      <c r="F528">
        <v>0</v>
      </c>
      <c r="G528">
        <v>3</v>
      </c>
      <c r="H528">
        <v>3</v>
      </c>
      <c r="I528">
        <v>3</v>
      </c>
      <c r="J528">
        <v>128</v>
      </c>
      <c r="K528">
        <v>8</v>
      </c>
      <c r="L528"/>
    </row>
    <row r="529" spans="1:12" x14ac:dyDescent="0.25">
      <c r="A529" s="3">
        <v>45482</v>
      </c>
      <c r="B529">
        <v>17922355777</v>
      </c>
      <c r="C529" t="s">
        <v>60</v>
      </c>
      <c r="D529">
        <v>281</v>
      </c>
      <c r="E529">
        <v>267</v>
      </c>
      <c r="F529">
        <v>14</v>
      </c>
      <c r="G529">
        <v>0</v>
      </c>
      <c r="H529">
        <v>2</v>
      </c>
      <c r="I529">
        <v>2</v>
      </c>
      <c r="J529">
        <v>241</v>
      </c>
      <c r="K529">
        <v>9</v>
      </c>
      <c r="L529"/>
    </row>
    <row r="530" spans="1:12" x14ac:dyDescent="0.25">
      <c r="A530" s="3">
        <v>45482</v>
      </c>
      <c r="B530">
        <v>18326779741</v>
      </c>
      <c r="C530" t="s">
        <v>107</v>
      </c>
      <c r="D530">
        <v>198</v>
      </c>
      <c r="E530">
        <v>198</v>
      </c>
      <c r="F530">
        <v>0</v>
      </c>
      <c r="G530">
        <v>0</v>
      </c>
      <c r="H530">
        <v>5</v>
      </c>
      <c r="I530">
        <v>5</v>
      </c>
      <c r="J530">
        <v>195</v>
      </c>
      <c r="K530">
        <v>1</v>
      </c>
      <c r="L530"/>
    </row>
    <row r="531" spans="1:12" x14ac:dyDescent="0.25">
      <c r="A531" s="3">
        <v>45482</v>
      </c>
      <c r="B531">
        <v>18602833733</v>
      </c>
      <c r="C531" t="s">
        <v>117</v>
      </c>
      <c r="D531">
        <v>190</v>
      </c>
      <c r="E531">
        <v>190</v>
      </c>
      <c r="F531">
        <v>0</v>
      </c>
      <c r="G531">
        <v>0</v>
      </c>
      <c r="H531">
        <v>6</v>
      </c>
      <c r="I531">
        <v>6</v>
      </c>
      <c r="J531">
        <v>188</v>
      </c>
      <c r="K531">
        <v>1</v>
      </c>
      <c r="L531"/>
    </row>
    <row r="532" spans="1:12" x14ac:dyDescent="0.25">
      <c r="A532" s="3">
        <v>45482</v>
      </c>
      <c r="B532">
        <v>18921925783</v>
      </c>
      <c r="C532" t="s">
        <v>58</v>
      </c>
      <c r="D532">
        <v>261</v>
      </c>
      <c r="E532">
        <v>240</v>
      </c>
      <c r="F532">
        <v>21</v>
      </c>
      <c r="G532">
        <v>0</v>
      </c>
      <c r="H532">
        <v>1</v>
      </c>
      <c r="I532">
        <v>1</v>
      </c>
      <c r="J532">
        <v>162</v>
      </c>
      <c r="K532">
        <v>5</v>
      </c>
      <c r="L532"/>
    </row>
    <row r="533" spans="1:12" x14ac:dyDescent="0.25">
      <c r="A533" s="3">
        <v>45482</v>
      </c>
      <c r="B533">
        <v>19016124730</v>
      </c>
      <c r="C533" t="s">
        <v>73</v>
      </c>
      <c r="D533">
        <v>187</v>
      </c>
      <c r="E533">
        <v>187</v>
      </c>
      <c r="F533">
        <v>0</v>
      </c>
      <c r="G533">
        <v>0</v>
      </c>
      <c r="H533">
        <v>3</v>
      </c>
      <c r="I533">
        <v>3</v>
      </c>
      <c r="J533">
        <v>179</v>
      </c>
      <c r="K533">
        <v>8</v>
      </c>
      <c r="L533"/>
    </row>
    <row r="534" spans="1:12" x14ac:dyDescent="0.25">
      <c r="A534" s="3">
        <v>45482</v>
      </c>
      <c r="B534">
        <v>19765188730</v>
      </c>
      <c r="C534" t="s">
        <v>63</v>
      </c>
      <c r="D534">
        <v>193</v>
      </c>
      <c r="E534">
        <v>170</v>
      </c>
      <c r="F534">
        <v>23</v>
      </c>
      <c r="G534">
        <v>0</v>
      </c>
      <c r="H534">
        <v>4</v>
      </c>
      <c r="I534">
        <v>2</v>
      </c>
      <c r="J534">
        <v>170</v>
      </c>
      <c r="K534">
        <v>11</v>
      </c>
      <c r="L534"/>
    </row>
    <row r="535" spans="1:12" x14ac:dyDescent="0.25">
      <c r="A535" s="3">
        <v>45482</v>
      </c>
      <c r="B535">
        <v>20279052782</v>
      </c>
      <c r="C535" t="s">
        <v>104</v>
      </c>
      <c r="D535">
        <v>114</v>
      </c>
      <c r="E535">
        <v>114</v>
      </c>
      <c r="F535">
        <v>0</v>
      </c>
      <c r="G535">
        <v>0</v>
      </c>
      <c r="H535">
        <v>0</v>
      </c>
      <c r="I535">
        <v>0</v>
      </c>
      <c r="J535">
        <v>59</v>
      </c>
      <c r="K535">
        <v>19</v>
      </c>
      <c r="L535"/>
    </row>
    <row r="536" spans="1:12" x14ac:dyDescent="0.25">
      <c r="A536" s="3">
        <v>45482</v>
      </c>
      <c r="B536">
        <v>20584624751</v>
      </c>
      <c r="C536" t="s">
        <v>92</v>
      </c>
      <c r="D536">
        <v>211</v>
      </c>
      <c r="E536">
        <v>167</v>
      </c>
      <c r="F536">
        <v>43</v>
      </c>
      <c r="G536">
        <v>1</v>
      </c>
      <c r="H536">
        <v>3</v>
      </c>
      <c r="I536">
        <v>3</v>
      </c>
      <c r="J536">
        <v>173</v>
      </c>
      <c r="K536">
        <v>15</v>
      </c>
      <c r="L536"/>
    </row>
    <row r="537" spans="1:12" x14ac:dyDescent="0.25">
      <c r="A537" s="3">
        <v>45482</v>
      </c>
      <c r="B537">
        <v>21086127773</v>
      </c>
      <c r="C537" t="s">
        <v>88</v>
      </c>
      <c r="D537">
        <v>70</v>
      </c>
      <c r="E537">
        <v>70</v>
      </c>
      <c r="F537">
        <v>0</v>
      </c>
      <c r="G537">
        <v>0</v>
      </c>
      <c r="H537">
        <v>0</v>
      </c>
      <c r="I537">
        <v>0</v>
      </c>
      <c r="J537">
        <v>97</v>
      </c>
      <c r="K537">
        <v>64</v>
      </c>
      <c r="L537"/>
    </row>
    <row r="538" spans="1:12" x14ac:dyDescent="0.25">
      <c r="A538" s="3">
        <v>45482</v>
      </c>
      <c r="B538">
        <v>54804191704</v>
      </c>
      <c r="C538" t="s">
        <v>78</v>
      </c>
      <c r="D538">
        <v>180</v>
      </c>
      <c r="E538">
        <v>147</v>
      </c>
      <c r="F538">
        <v>31</v>
      </c>
      <c r="G538">
        <v>2</v>
      </c>
      <c r="H538">
        <v>9</v>
      </c>
      <c r="I538">
        <v>5</v>
      </c>
      <c r="J538">
        <v>140</v>
      </c>
      <c r="K538">
        <v>7</v>
      </c>
      <c r="L538"/>
    </row>
    <row r="539" spans="1:12" x14ac:dyDescent="0.25">
      <c r="A539" s="3">
        <v>45482</v>
      </c>
      <c r="B539">
        <v>59468637700</v>
      </c>
      <c r="C539" t="s">
        <v>61</v>
      </c>
      <c r="D539">
        <v>201</v>
      </c>
      <c r="E539">
        <v>191</v>
      </c>
      <c r="F539">
        <v>6</v>
      </c>
      <c r="G539">
        <v>4</v>
      </c>
      <c r="H539">
        <v>3</v>
      </c>
      <c r="I539">
        <v>3</v>
      </c>
      <c r="J539">
        <v>28</v>
      </c>
      <c r="K539">
        <v>0</v>
      </c>
      <c r="L539"/>
    </row>
    <row r="540" spans="1:12" x14ac:dyDescent="0.25">
      <c r="A540" s="3">
        <v>45482</v>
      </c>
      <c r="B540">
        <v>84950455753</v>
      </c>
      <c r="C540" t="s">
        <v>108</v>
      </c>
      <c r="D540">
        <v>205</v>
      </c>
      <c r="E540">
        <v>199</v>
      </c>
      <c r="F540">
        <v>4</v>
      </c>
      <c r="G540">
        <v>2</v>
      </c>
      <c r="H540">
        <v>7</v>
      </c>
      <c r="I540">
        <v>7</v>
      </c>
      <c r="J540">
        <v>153</v>
      </c>
      <c r="K540">
        <v>10</v>
      </c>
      <c r="L540"/>
    </row>
    <row r="541" spans="1:12" x14ac:dyDescent="0.25">
      <c r="A541" s="3">
        <v>45482</v>
      </c>
      <c r="B541">
        <v>88775909715</v>
      </c>
      <c r="C541" t="s">
        <v>62</v>
      </c>
      <c r="D541">
        <v>236</v>
      </c>
      <c r="E541">
        <v>192</v>
      </c>
      <c r="F541">
        <v>43</v>
      </c>
      <c r="G541">
        <v>1</v>
      </c>
      <c r="H541">
        <v>8</v>
      </c>
      <c r="I541">
        <v>8</v>
      </c>
      <c r="J541">
        <v>158</v>
      </c>
      <c r="K541">
        <v>11</v>
      </c>
      <c r="L541"/>
    </row>
    <row r="542" spans="1:12" x14ac:dyDescent="0.25">
      <c r="A542" s="3">
        <v>45482</v>
      </c>
      <c r="B542">
        <v>89282442772</v>
      </c>
      <c r="C542" t="s">
        <v>40</v>
      </c>
      <c r="D542">
        <v>225</v>
      </c>
      <c r="E542">
        <v>181</v>
      </c>
      <c r="F542">
        <v>43</v>
      </c>
      <c r="G542">
        <v>1</v>
      </c>
      <c r="H542">
        <v>10</v>
      </c>
      <c r="I542">
        <v>10</v>
      </c>
      <c r="J542">
        <v>94</v>
      </c>
      <c r="K542">
        <v>19</v>
      </c>
      <c r="L542"/>
    </row>
    <row r="543" spans="1:12" x14ac:dyDescent="0.25">
      <c r="A543" s="3">
        <v>45483</v>
      </c>
      <c r="B543">
        <v>700786708</v>
      </c>
      <c r="C543" t="s">
        <v>106</v>
      </c>
      <c r="D543">
        <v>94</v>
      </c>
      <c r="E543">
        <v>93</v>
      </c>
      <c r="F543">
        <v>0</v>
      </c>
      <c r="G543">
        <v>1</v>
      </c>
      <c r="H543">
        <v>0</v>
      </c>
      <c r="I543">
        <v>0</v>
      </c>
      <c r="J543">
        <v>69</v>
      </c>
      <c r="K543">
        <v>7</v>
      </c>
      <c r="L543"/>
    </row>
    <row r="544" spans="1:12" x14ac:dyDescent="0.25">
      <c r="A544" s="3">
        <v>45483</v>
      </c>
      <c r="B544">
        <v>1363612778</v>
      </c>
      <c r="C544" t="s">
        <v>79</v>
      </c>
      <c r="D544">
        <v>215</v>
      </c>
      <c r="E544">
        <v>209</v>
      </c>
      <c r="F544">
        <v>0</v>
      </c>
      <c r="G544">
        <v>6</v>
      </c>
      <c r="H544">
        <v>4</v>
      </c>
      <c r="I544">
        <v>4</v>
      </c>
      <c r="J544">
        <v>92</v>
      </c>
      <c r="K544">
        <v>6</v>
      </c>
      <c r="L544"/>
    </row>
    <row r="545" spans="1:12" x14ac:dyDescent="0.25">
      <c r="A545" s="3">
        <v>45483</v>
      </c>
      <c r="B545">
        <v>4301768726</v>
      </c>
      <c r="C545" t="s">
        <v>42</v>
      </c>
      <c r="D545">
        <v>162</v>
      </c>
      <c r="E545">
        <v>162</v>
      </c>
      <c r="F545">
        <v>0</v>
      </c>
      <c r="G545">
        <v>0</v>
      </c>
      <c r="H545">
        <v>7</v>
      </c>
      <c r="I545">
        <v>3</v>
      </c>
      <c r="J545">
        <v>43</v>
      </c>
      <c r="K545">
        <v>5</v>
      </c>
      <c r="L545"/>
    </row>
    <row r="546" spans="1:12" x14ac:dyDescent="0.25">
      <c r="A546" s="3">
        <v>45483</v>
      </c>
      <c r="B546">
        <v>5343081711</v>
      </c>
      <c r="C546" t="s">
        <v>56</v>
      </c>
      <c r="D546">
        <v>180</v>
      </c>
      <c r="E546">
        <v>155</v>
      </c>
      <c r="F546">
        <v>25</v>
      </c>
      <c r="G546">
        <v>0</v>
      </c>
      <c r="H546">
        <v>4</v>
      </c>
      <c r="I546">
        <v>4</v>
      </c>
      <c r="J546">
        <v>165</v>
      </c>
      <c r="K546">
        <v>8</v>
      </c>
      <c r="L546"/>
    </row>
    <row r="547" spans="1:12" x14ac:dyDescent="0.25">
      <c r="A547" s="3">
        <v>45483</v>
      </c>
      <c r="B547">
        <v>5385807710</v>
      </c>
      <c r="C547" t="s">
        <v>80</v>
      </c>
      <c r="D547">
        <v>165</v>
      </c>
      <c r="E547">
        <v>164</v>
      </c>
      <c r="F547">
        <v>0</v>
      </c>
      <c r="G547">
        <v>1</v>
      </c>
      <c r="H547">
        <v>2</v>
      </c>
      <c r="I547">
        <v>2</v>
      </c>
      <c r="J547">
        <v>80</v>
      </c>
      <c r="K547">
        <v>3</v>
      </c>
      <c r="L547"/>
    </row>
    <row r="548" spans="1:12" x14ac:dyDescent="0.25">
      <c r="A548" s="3">
        <v>45483</v>
      </c>
      <c r="B548">
        <v>6654698703</v>
      </c>
      <c r="C548" t="s">
        <v>99</v>
      </c>
      <c r="D548">
        <v>114</v>
      </c>
      <c r="E548">
        <v>101</v>
      </c>
      <c r="F548">
        <v>7</v>
      </c>
      <c r="G548">
        <v>6</v>
      </c>
      <c r="H548">
        <v>5</v>
      </c>
      <c r="I548">
        <v>5</v>
      </c>
      <c r="J548">
        <v>108</v>
      </c>
      <c r="K548">
        <v>13</v>
      </c>
      <c r="L548"/>
    </row>
    <row r="549" spans="1:12" x14ac:dyDescent="0.25">
      <c r="A549" s="3">
        <v>45483</v>
      </c>
      <c r="B549">
        <v>7353724463</v>
      </c>
      <c r="C549" t="s">
        <v>83</v>
      </c>
      <c r="D549">
        <v>180</v>
      </c>
      <c r="E549">
        <v>178</v>
      </c>
      <c r="F549">
        <v>0</v>
      </c>
      <c r="G549">
        <v>2</v>
      </c>
      <c r="H549">
        <v>2</v>
      </c>
      <c r="I549">
        <v>2</v>
      </c>
      <c r="J549">
        <v>146</v>
      </c>
      <c r="K549">
        <v>3</v>
      </c>
      <c r="L549"/>
    </row>
    <row r="550" spans="1:12" x14ac:dyDescent="0.25">
      <c r="A550" s="3">
        <v>45483</v>
      </c>
      <c r="B550">
        <v>7392333780</v>
      </c>
      <c r="C550" t="s">
        <v>57</v>
      </c>
      <c r="D550">
        <v>179</v>
      </c>
      <c r="E550">
        <v>148</v>
      </c>
      <c r="F550">
        <v>30</v>
      </c>
      <c r="G550">
        <v>1</v>
      </c>
      <c r="H550">
        <v>5</v>
      </c>
      <c r="I550">
        <v>5</v>
      </c>
      <c r="J550">
        <v>137</v>
      </c>
      <c r="K550">
        <v>2</v>
      </c>
      <c r="L550"/>
    </row>
    <row r="551" spans="1:12" x14ac:dyDescent="0.25">
      <c r="A551" s="3">
        <v>45483</v>
      </c>
      <c r="B551">
        <v>7790493736</v>
      </c>
      <c r="C551" t="s">
        <v>130</v>
      </c>
      <c r="D551">
        <v>141</v>
      </c>
      <c r="E551">
        <v>132</v>
      </c>
      <c r="F551">
        <v>7</v>
      </c>
      <c r="G551">
        <v>2</v>
      </c>
      <c r="H551">
        <v>2</v>
      </c>
      <c r="I551">
        <v>2</v>
      </c>
      <c r="J551">
        <v>42</v>
      </c>
      <c r="K551">
        <v>2</v>
      </c>
      <c r="L551"/>
    </row>
    <row r="552" spans="1:12" x14ac:dyDescent="0.25">
      <c r="A552" s="3">
        <v>45483</v>
      </c>
      <c r="B552">
        <v>8110014747</v>
      </c>
      <c r="C552" t="s">
        <v>48</v>
      </c>
      <c r="D552">
        <v>146</v>
      </c>
      <c r="E552">
        <v>145</v>
      </c>
      <c r="F552">
        <v>0</v>
      </c>
      <c r="G552">
        <v>1</v>
      </c>
      <c r="H552">
        <v>5</v>
      </c>
      <c r="I552">
        <v>5</v>
      </c>
      <c r="J552">
        <v>142</v>
      </c>
      <c r="K552">
        <v>8</v>
      </c>
      <c r="L552"/>
    </row>
    <row r="553" spans="1:12" x14ac:dyDescent="0.25">
      <c r="A553" s="3">
        <v>45483</v>
      </c>
      <c r="B553">
        <v>9121614776</v>
      </c>
      <c r="C553" t="s">
        <v>118</v>
      </c>
      <c r="D553">
        <v>180</v>
      </c>
      <c r="E553">
        <v>180</v>
      </c>
      <c r="F553">
        <v>0</v>
      </c>
      <c r="G553">
        <v>0</v>
      </c>
      <c r="H553">
        <v>1</v>
      </c>
      <c r="I553">
        <v>1</v>
      </c>
      <c r="J553">
        <v>181</v>
      </c>
      <c r="K553">
        <v>4</v>
      </c>
      <c r="L553"/>
    </row>
    <row r="554" spans="1:12" x14ac:dyDescent="0.25">
      <c r="A554" s="3">
        <v>45483</v>
      </c>
      <c r="B554">
        <v>9192135706</v>
      </c>
      <c r="C554" t="s">
        <v>119</v>
      </c>
      <c r="D554">
        <v>145</v>
      </c>
      <c r="E554">
        <v>143</v>
      </c>
      <c r="F554">
        <v>0</v>
      </c>
      <c r="G554">
        <v>2</v>
      </c>
      <c r="H554">
        <v>3</v>
      </c>
      <c r="I554">
        <v>3</v>
      </c>
      <c r="J554">
        <v>147</v>
      </c>
      <c r="K554">
        <v>7</v>
      </c>
      <c r="L554"/>
    </row>
    <row r="555" spans="1:12" x14ac:dyDescent="0.25">
      <c r="A555" s="3">
        <v>45483</v>
      </c>
      <c r="B555">
        <v>9330391745</v>
      </c>
      <c r="C555" t="s">
        <v>74</v>
      </c>
      <c r="D555">
        <v>194</v>
      </c>
      <c r="E555">
        <v>191</v>
      </c>
      <c r="F555">
        <v>0</v>
      </c>
      <c r="G555">
        <v>3</v>
      </c>
      <c r="H555">
        <v>10</v>
      </c>
      <c r="I555">
        <v>7</v>
      </c>
      <c r="J555">
        <v>153</v>
      </c>
      <c r="K555">
        <v>10</v>
      </c>
      <c r="L555"/>
    </row>
    <row r="556" spans="1:12" x14ac:dyDescent="0.25">
      <c r="A556" s="3">
        <v>45483</v>
      </c>
      <c r="B556">
        <v>9487843779</v>
      </c>
      <c r="C556" t="s">
        <v>52</v>
      </c>
      <c r="D556">
        <v>174</v>
      </c>
      <c r="E556">
        <v>144</v>
      </c>
      <c r="F556">
        <v>30</v>
      </c>
      <c r="G556">
        <v>0</v>
      </c>
      <c r="H556">
        <v>7</v>
      </c>
      <c r="I556">
        <v>7</v>
      </c>
      <c r="J556">
        <v>152</v>
      </c>
      <c r="K556">
        <v>3</v>
      </c>
      <c r="L556"/>
    </row>
    <row r="557" spans="1:12" x14ac:dyDescent="0.25">
      <c r="A557" s="3">
        <v>45483</v>
      </c>
      <c r="B557">
        <v>9770502707</v>
      </c>
      <c r="C557" t="s">
        <v>55</v>
      </c>
      <c r="D557">
        <v>154</v>
      </c>
      <c r="E557">
        <v>144</v>
      </c>
      <c r="F557">
        <v>9</v>
      </c>
      <c r="G557">
        <v>1</v>
      </c>
      <c r="H557">
        <v>10</v>
      </c>
      <c r="I557">
        <v>10</v>
      </c>
      <c r="J557">
        <v>115</v>
      </c>
      <c r="K557">
        <v>15</v>
      </c>
      <c r="L557"/>
    </row>
    <row r="558" spans="1:12" x14ac:dyDescent="0.25">
      <c r="A558" s="3">
        <v>45483</v>
      </c>
      <c r="B558">
        <v>10330334727</v>
      </c>
      <c r="C558" t="s">
        <v>49</v>
      </c>
      <c r="D558">
        <v>158</v>
      </c>
      <c r="E558">
        <v>135</v>
      </c>
      <c r="F558">
        <v>23</v>
      </c>
      <c r="G558">
        <v>0</v>
      </c>
      <c r="H558">
        <v>3</v>
      </c>
      <c r="I558">
        <v>3</v>
      </c>
      <c r="J558">
        <v>156</v>
      </c>
      <c r="K558">
        <v>3</v>
      </c>
      <c r="L558"/>
    </row>
    <row r="559" spans="1:12" x14ac:dyDescent="0.25">
      <c r="A559" s="3">
        <v>45483</v>
      </c>
      <c r="B559">
        <v>10385719795</v>
      </c>
      <c r="C559" t="s">
        <v>44</v>
      </c>
      <c r="D559">
        <v>163</v>
      </c>
      <c r="E559">
        <v>162</v>
      </c>
      <c r="F559">
        <v>0</v>
      </c>
      <c r="G559">
        <v>1</v>
      </c>
      <c r="H559">
        <v>2</v>
      </c>
      <c r="I559">
        <v>1</v>
      </c>
      <c r="J559">
        <v>166</v>
      </c>
      <c r="K559">
        <v>6</v>
      </c>
      <c r="L559"/>
    </row>
    <row r="560" spans="1:12" x14ac:dyDescent="0.25">
      <c r="A560" s="3">
        <v>45483</v>
      </c>
      <c r="B560">
        <v>10463584724</v>
      </c>
      <c r="C560" t="s">
        <v>120</v>
      </c>
      <c r="D560">
        <v>132</v>
      </c>
      <c r="E560">
        <v>109</v>
      </c>
      <c r="F560">
        <v>23</v>
      </c>
      <c r="G560">
        <v>0</v>
      </c>
      <c r="H560">
        <v>3</v>
      </c>
      <c r="I560">
        <v>3</v>
      </c>
      <c r="J560">
        <v>133</v>
      </c>
      <c r="K560">
        <v>4</v>
      </c>
      <c r="L560"/>
    </row>
    <row r="561" spans="1:12" x14ac:dyDescent="0.25">
      <c r="A561" s="3">
        <v>45483</v>
      </c>
      <c r="B561">
        <v>10693066733</v>
      </c>
      <c r="C561" t="s">
        <v>131</v>
      </c>
      <c r="D561">
        <v>172</v>
      </c>
      <c r="E561">
        <v>163</v>
      </c>
      <c r="F561">
        <v>7</v>
      </c>
      <c r="G561">
        <v>2</v>
      </c>
      <c r="H561">
        <v>8</v>
      </c>
      <c r="I561">
        <v>6</v>
      </c>
      <c r="J561">
        <v>0</v>
      </c>
      <c r="K561">
        <v>0</v>
      </c>
      <c r="L561"/>
    </row>
    <row r="562" spans="1:12" x14ac:dyDescent="0.25">
      <c r="A562" s="3">
        <v>45483</v>
      </c>
      <c r="B562">
        <v>11459114710</v>
      </c>
      <c r="C562" t="s">
        <v>53</v>
      </c>
      <c r="D562">
        <v>86</v>
      </c>
      <c r="E562">
        <v>86</v>
      </c>
      <c r="F562">
        <v>0</v>
      </c>
      <c r="G562">
        <v>0</v>
      </c>
      <c r="H562">
        <v>3</v>
      </c>
      <c r="I562">
        <v>3</v>
      </c>
      <c r="J562">
        <v>97</v>
      </c>
      <c r="K562">
        <v>6</v>
      </c>
      <c r="L562"/>
    </row>
    <row r="563" spans="1:12" x14ac:dyDescent="0.25">
      <c r="A563" s="3">
        <v>45483</v>
      </c>
      <c r="B563">
        <v>11624446736</v>
      </c>
      <c r="C563" t="s">
        <v>70</v>
      </c>
      <c r="D563">
        <v>167</v>
      </c>
      <c r="E563">
        <v>167</v>
      </c>
      <c r="F563">
        <v>0</v>
      </c>
      <c r="G563">
        <v>0</v>
      </c>
      <c r="H563">
        <v>2</v>
      </c>
      <c r="I563">
        <v>2</v>
      </c>
      <c r="J563">
        <v>163</v>
      </c>
      <c r="K563">
        <v>5</v>
      </c>
      <c r="L563"/>
    </row>
    <row r="564" spans="1:12" x14ac:dyDescent="0.25">
      <c r="A564" s="3">
        <v>45483</v>
      </c>
      <c r="B564">
        <v>12178285759</v>
      </c>
      <c r="C564" t="s">
        <v>51</v>
      </c>
      <c r="D564">
        <v>170</v>
      </c>
      <c r="E564">
        <v>170</v>
      </c>
      <c r="F564">
        <v>0</v>
      </c>
      <c r="G564">
        <v>0</v>
      </c>
      <c r="H564">
        <v>2</v>
      </c>
      <c r="I564">
        <v>2</v>
      </c>
      <c r="J564">
        <v>142</v>
      </c>
      <c r="K564">
        <v>2</v>
      </c>
      <c r="L564"/>
    </row>
    <row r="565" spans="1:12" x14ac:dyDescent="0.25">
      <c r="A565" s="3">
        <v>45483</v>
      </c>
      <c r="B565">
        <v>12246797764</v>
      </c>
      <c r="C565" t="s">
        <v>65</v>
      </c>
      <c r="D565">
        <v>281</v>
      </c>
      <c r="E565">
        <v>251</v>
      </c>
      <c r="F565">
        <v>28</v>
      </c>
      <c r="G565">
        <v>2</v>
      </c>
      <c r="H565">
        <v>6</v>
      </c>
      <c r="I565">
        <v>4</v>
      </c>
      <c r="J565">
        <v>180</v>
      </c>
      <c r="K565">
        <v>10</v>
      </c>
      <c r="L565"/>
    </row>
    <row r="566" spans="1:12" x14ac:dyDescent="0.25">
      <c r="A566" s="3">
        <v>45483</v>
      </c>
      <c r="B566">
        <v>12653878771</v>
      </c>
      <c r="C566" t="s">
        <v>69</v>
      </c>
      <c r="D566">
        <v>222</v>
      </c>
      <c r="E566">
        <v>212</v>
      </c>
      <c r="F566">
        <v>6</v>
      </c>
      <c r="G566">
        <v>4</v>
      </c>
      <c r="H566">
        <v>5</v>
      </c>
      <c r="I566">
        <v>5</v>
      </c>
      <c r="J566">
        <v>217</v>
      </c>
      <c r="K566">
        <v>6</v>
      </c>
      <c r="L566"/>
    </row>
    <row r="567" spans="1:12" x14ac:dyDescent="0.25">
      <c r="A567" s="3">
        <v>45483</v>
      </c>
      <c r="B567">
        <v>12872256750</v>
      </c>
      <c r="C567" t="s">
        <v>45</v>
      </c>
      <c r="D567">
        <v>231</v>
      </c>
      <c r="E567">
        <v>222</v>
      </c>
      <c r="F567">
        <v>7</v>
      </c>
      <c r="G567">
        <v>2</v>
      </c>
      <c r="H567">
        <v>8</v>
      </c>
      <c r="I567">
        <v>8</v>
      </c>
      <c r="J567">
        <v>195</v>
      </c>
      <c r="K567">
        <v>13</v>
      </c>
      <c r="L567"/>
    </row>
    <row r="568" spans="1:12" x14ac:dyDescent="0.25">
      <c r="A568" s="3">
        <v>45483</v>
      </c>
      <c r="B568">
        <v>13018510780</v>
      </c>
      <c r="C568" t="s">
        <v>41</v>
      </c>
      <c r="D568">
        <v>228</v>
      </c>
      <c r="E568">
        <v>203</v>
      </c>
      <c r="F568">
        <v>23</v>
      </c>
      <c r="G568">
        <v>2</v>
      </c>
      <c r="H568">
        <v>13</v>
      </c>
      <c r="I568">
        <v>13</v>
      </c>
      <c r="J568">
        <v>124</v>
      </c>
      <c r="K568">
        <v>14</v>
      </c>
      <c r="L568"/>
    </row>
    <row r="569" spans="1:12" x14ac:dyDescent="0.25">
      <c r="A569" s="3">
        <v>45483</v>
      </c>
      <c r="B569">
        <v>13098248785</v>
      </c>
      <c r="C569" t="s">
        <v>64</v>
      </c>
      <c r="D569">
        <v>173</v>
      </c>
      <c r="E569">
        <v>173</v>
      </c>
      <c r="F569">
        <v>0</v>
      </c>
      <c r="G569">
        <v>0</v>
      </c>
      <c r="H569">
        <v>0</v>
      </c>
      <c r="I569">
        <v>0</v>
      </c>
      <c r="J569">
        <v>160</v>
      </c>
      <c r="K569">
        <v>3</v>
      </c>
      <c r="L569"/>
    </row>
    <row r="570" spans="1:12" x14ac:dyDescent="0.25">
      <c r="A570" s="3">
        <v>45483</v>
      </c>
      <c r="B570">
        <v>13180723793</v>
      </c>
      <c r="C570" t="s">
        <v>87</v>
      </c>
      <c r="D570">
        <v>116</v>
      </c>
      <c r="E570">
        <v>106</v>
      </c>
      <c r="F570">
        <v>0</v>
      </c>
      <c r="G570">
        <v>10</v>
      </c>
      <c r="H570">
        <v>4</v>
      </c>
      <c r="I570">
        <v>4</v>
      </c>
      <c r="J570">
        <v>152</v>
      </c>
      <c r="K570">
        <v>3</v>
      </c>
      <c r="L570"/>
    </row>
    <row r="571" spans="1:12" x14ac:dyDescent="0.25">
      <c r="A571" s="3">
        <v>45483</v>
      </c>
      <c r="B571">
        <v>13307420798</v>
      </c>
      <c r="C571" t="s">
        <v>95</v>
      </c>
      <c r="D571">
        <v>207</v>
      </c>
      <c r="E571">
        <v>197</v>
      </c>
      <c r="F571">
        <v>0</v>
      </c>
      <c r="G571">
        <v>10</v>
      </c>
      <c r="H571">
        <v>5</v>
      </c>
      <c r="I571">
        <v>3</v>
      </c>
      <c r="J571">
        <v>207</v>
      </c>
      <c r="K571">
        <v>4</v>
      </c>
      <c r="L571"/>
    </row>
    <row r="572" spans="1:12" x14ac:dyDescent="0.25">
      <c r="A572" s="3">
        <v>45483</v>
      </c>
      <c r="B572">
        <v>13352255792</v>
      </c>
      <c r="C572" t="s">
        <v>75</v>
      </c>
      <c r="D572">
        <v>164</v>
      </c>
      <c r="E572">
        <v>164</v>
      </c>
      <c r="F572">
        <v>0</v>
      </c>
      <c r="G572">
        <v>0</v>
      </c>
      <c r="H572">
        <v>1</v>
      </c>
      <c r="I572">
        <v>1</v>
      </c>
      <c r="J572">
        <v>119</v>
      </c>
      <c r="K572">
        <v>7</v>
      </c>
      <c r="L572"/>
    </row>
    <row r="573" spans="1:12" x14ac:dyDescent="0.25">
      <c r="A573" s="3">
        <v>45483</v>
      </c>
      <c r="B573">
        <v>13358328740</v>
      </c>
      <c r="C573" t="s">
        <v>132</v>
      </c>
      <c r="D573">
        <v>220</v>
      </c>
      <c r="E573">
        <v>192</v>
      </c>
      <c r="F573">
        <v>26</v>
      </c>
      <c r="G573">
        <v>2</v>
      </c>
      <c r="H573">
        <v>10</v>
      </c>
      <c r="I573">
        <v>10</v>
      </c>
      <c r="J573">
        <v>217</v>
      </c>
      <c r="K573">
        <v>32</v>
      </c>
      <c r="L573"/>
    </row>
    <row r="574" spans="1:12" x14ac:dyDescent="0.25">
      <c r="A574" s="3">
        <v>45483</v>
      </c>
      <c r="B574">
        <v>13734576784</v>
      </c>
      <c r="C574" t="s">
        <v>77</v>
      </c>
      <c r="D574">
        <v>138</v>
      </c>
      <c r="E574">
        <v>122</v>
      </c>
      <c r="F574">
        <v>16</v>
      </c>
      <c r="G574">
        <v>0</v>
      </c>
      <c r="H574">
        <v>4</v>
      </c>
      <c r="I574">
        <v>4</v>
      </c>
      <c r="J574">
        <v>137</v>
      </c>
      <c r="K574">
        <v>4</v>
      </c>
      <c r="L574"/>
    </row>
    <row r="575" spans="1:12" x14ac:dyDescent="0.25">
      <c r="A575" s="3">
        <v>45483</v>
      </c>
      <c r="B575">
        <v>14019475733</v>
      </c>
      <c r="C575" t="s">
        <v>96</v>
      </c>
      <c r="D575">
        <v>137</v>
      </c>
      <c r="E575">
        <v>125</v>
      </c>
      <c r="F575">
        <v>0</v>
      </c>
      <c r="G575">
        <v>12</v>
      </c>
      <c r="H575">
        <v>8</v>
      </c>
      <c r="I575">
        <v>2</v>
      </c>
      <c r="J575">
        <v>103</v>
      </c>
      <c r="K575">
        <v>9</v>
      </c>
      <c r="L575"/>
    </row>
    <row r="576" spans="1:12" x14ac:dyDescent="0.25">
      <c r="A576" s="3">
        <v>45483</v>
      </c>
      <c r="B576">
        <v>14128513784</v>
      </c>
      <c r="C576" t="s">
        <v>81</v>
      </c>
      <c r="D576">
        <v>177</v>
      </c>
      <c r="E576">
        <v>171</v>
      </c>
      <c r="F576">
        <v>0</v>
      </c>
      <c r="G576">
        <v>6</v>
      </c>
      <c r="H576">
        <v>4</v>
      </c>
      <c r="I576">
        <v>4</v>
      </c>
      <c r="J576">
        <v>121</v>
      </c>
      <c r="K576">
        <v>2</v>
      </c>
      <c r="L576"/>
    </row>
    <row r="577" spans="1:12" x14ac:dyDescent="0.25">
      <c r="A577" s="3">
        <v>45483</v>
      </c>
      <c r="B577">
        <v>14373773785</v>
      </c>
      <c r="C577" t="s">
        <v>101</v>
      </c>
      <c r="D577">
        <v>156</v>
      </c>
      <c r="E577">
        <v>156</v>
      </c>
      <c r="F577">
        <v>0</v>
      </c>
      <c r="G577">
        <v>0</v>
      </c>
      <c r="H577">
        <v>5</v>
      </c>
      <c r="I577">
        <v>5</v>
      </c>
      <c r="J577">
        <v>135</v>
      </c>
      <c r="K577">
        <v>4</v>
      </c>
      <c r="L577"/>
    </row>
    <row r="578" spans="1:12" x14ac:dyDescent="0.25">
      <c r="A578" s="3">
        <v>45483</v>
      </c>
      <c r="B578">
        <v>14644032794</v>
      </c>
      <c r="C578" t="s">
        <v>100</v>
      </c>
      <c r="D578">
        <v>172</v>
      </c>
      <c r="E578">
        <v>172</v>
      </c>
      <c r="F578">
        <v>0</v>
      </c>
      <c r="G578">
        <v>0</v>
      </c>
      <c r="H578">
        <v>1</v>
      </c>
      <c r="I578">
        <v>1</v>
      </c>
      <c r="J578">
        <v>122</v>
      </c>
      <c r="K578">
        <v>5</v>
      </c>
      <c r="L578"/>
    </row>
    <row r="579" spans="1:12" x14ac:dyDescent="0.25">
      <c r="A579" s="3">
        <v>45483</v>
      </c>
      <c r="B579">
        <v>14808938707</v>
      </c>
      <c r="C579" t="s">
        <v>72</v>
      </c>
      <c r="D579">
        <v>254</v>
      </c>
      <c r="E579">
        <v>235</v>
      </c>
      <c r="F579">
        <v>18</v>
      </c>
      <c r="G579">
        <v>1</v>
      </c>
      <c r="H579">
        <v>11</v>
      </c>
      <c r="I579">
        <v>9</v>
      </c>
      <c r="J579">
        <v>73</v>
      </c>
      <c r="K579">
        <v>11</v>
      </c>
      <c r="L579"/>
    </row>
    <row r="580" spans="1:12" x14ac:dyDescent="0.25">
      <c r="A580" s="3">
        <v>45483</v>
      </c>
      <c r="B580">
        <v>14995991700</v>
      </c>
      <c r="C580" t="s">
        <v>47</v>
      </c>
      <c r="D580">
        <v>254</v>
      </c>
      <c r="E580">
        <v>238</v>
      </c>
      <c r="F580">
        <v>10</v>
      </c>
      <c r="G580">
        <v>6</v>
      </c>
      <c r="H580">
        <v>8</v>
      </c>
      <c r="I580">
        <v>5</v>
      </c>
      <c r="J580">
        <v>59</v>
      </c>
      <c r="K580">
        <v>18</v>
      </c>
      <c r="L580"/>
    </row>
    <row r="581" spans="1:12" x14ac:dyDescent="0.25">
      <c r="A581" s="3">
        <v>45483</v>
      </c>
      <c r="B581">
        <v>15448767770</v>
      </c>
      <c r="C581" t="s">
        <v>76</v>
      </c>
      <c r="D581">
        <v>147</v>
      </c>
      <c r="E581">
        <v>146</v>
      </c>
      <c r="F581">
        <v>0</v>
      </c>
      <c r="G581">
        <v>1</v>
      </c>
      <c r="H581">
        <v>2</v>
      </c>
      <c r="I581">
        <v>0</v>
      </c>
      <c r="J581">
        <v>110</v>
      </c>
      <c r="K581">
        <v>6</v>
      </c>
      <c r="L581"/>
    </row>
    <row r="582" spans="1:12" x14ac:dyDescent="0.25">
      <c r="A582" s="3">
        <v>45483</v>
      </c>
      <c r="B582">
        <v>15519532770</v>
      </c>
      <c r="C582" t="s">
        <v>68</v>
      </c>
      <c r="D582">
        <v>124</v>
      </c>
      <c r="E582">
        <v>103</v>
      </c>
      <c r="F582">
        <v>21</v>
      </c>
      <c r="G582">
        <v>0</v>
      </c>
      <c r="H582">
        <v>7</v>
      </c>
      <c r="I582">
        <v>6</v>
      </c>
      <c r="J582">
        <v>93</v>
      </c>
      <c r="K582">
        <v>4</v>
      </c>
      <c r="L582"/>
    </row>
    <row r="583" spans="1:12" x14ac:dyDescent="0.25">
      <c r="A583" s="3">
        <v>45483</v>
      </c>
      <c r="B583">
        <v>15566710751</v>
      </c>
      <c r="C583" t="s">
        <v>71</v>
      </c>
      <c r="D583">
        <v>203</v>
      </c>
      <c r="E583">
        <v>186</v>
      </c>
      <c r="F583">
        <v>15</v>
      </c>
      <c r="G583">
        <v>2</v>
      </c>
      <c r="H583">
        <v>5</v>
      </c>
      <c r="I583">
        <v>5</v>
      </c>
      <c r="J583">
        <v>182</v>
      </c>
      <c r="K583">
        <v>2</v>
      </c>
      <c r="L583"/>
    </row>
    <row r="584" spans="1:12" x14ac:dyDescent="0.25">
      <c r="A584" s="3">
        <v>45483</v>
      </c>
      <c r="B584">
        <v>15578521703</v>
      </c>
      <c r="C584" t="s">
        <v>82</v>
      </c>
      <c r="D584">
        <v>208</v>
      </c>
      <c r="E584">
        <v>184</v>
      </c>
      <c r="F584">
        <v>21</v>
      </c>
      <c r="G584">
        <v>3</v>
      </c>
      <c r="H584">
        <v>10</v>
      </c>
      <c r="I584">
        <v>10</v>
      </c>
      <c r="J584">
        <v>317</v>
      </c>
      <c r="K584">
        <v>27</v>
      </c>
      <c r="L584"/>
    </row>
    <row r="585" spans="1:12" x14ac:dyDescent="0.25">
      <c r="A585" s="3">
        <v>45483</v>
      </c>
      <c r="B585">
        <v>15695671744</v>
      </c>
      <c r="C585" t="s">
        <v>50</v>
      </c>
      <c r="D585">
        <v>153</v>
      </c>
      <c r="E585">
        <v>135</v>
      </c>
      <c r="F585">
        <v>18</v>
      </c>
      <c r="G585">
        <v>0</v>
      </c>
      <c r="H585">
        <v>8</v>
      </c>
      <c r="I585">
        <v>6</v>
      </c>
      <c r="J585">
        <v>146</v>
      </c>
      <c r="K585">
        <v>10</v>
      </c>
      <c r="L585"/>
    </row>
    <row r="586" spans="1:12" x14ac:dyDescent="0.25">
      <c r="A586" s="3">
        <v>45483</v>
      </c>
      <c r="B586">
        <v>15761081717</v>
      </c>
      <c r="C586" t="s">
        <v>94</v>
      </c>
      <c r="D586">
        <v>185</v>
      </c>
      <c r="E586">
        <v>177</v>
      </c>
      <c r="F586">
        <v>0</v>
      </c>
      <c r="G586">
        <v>8</v>
      </c>
      <c r="H586">
        <v>6</v>
      </c>
      <c r="I586">
        <v>6</v>
      </c>
      <c r="J586">
        <v>177</v>
      </c>
      <c r="K586">
        <v>13</v>
      </c>
      <c r="L586"/>
    </row>
    <row r="587" spans="1:12" x14ac:dyDescent="0.25">
      <c r="A587" s="3">
        <v>45483</v>
      </c>
      <c r="B587">
        <v>15960123746</v>
      </c>
      <c r="C587" t="s">
        <v>93</v>
      </c>
      <c r="D587">
        <v>201</v>
      </c>
      <c r="E587">
        <v>197</v>
      </c>
      <c r="F587">
        <v>0</v>
      </c>
      <c r="G587">
        <v>4</v>
      </c>
      <c r="H587">
        <v>3</v>
      </c>
      <c r="I587">
        <v>3</v>
      </c>
      <c r="J587">
        <v>194</v>
      </c>
      <c r="K587">
        <v>12</v>
      </c>
      <c r="L587"/>
    </row>
    <row r="588" spans="1:12" x14ac:dyDescent="0.25">
      <c r="A588" s="3">
        <v>45483</v>
      </c>
      <c r="B588">
        <v>16173601710</v>
      </c>
      <c r="C588" t="s">
        <v>105</v>
      </c>
      <c r="D588">
        <v>202</v>
      </c>
      <c r="E588">
        <v>192</v>
      </c>
      <c r="F588">
        <v>7</v>
      </c>
      <c r="G588">
        <v>3</v>
      </c>
      <c r="H588">
        <v>8</v>
      </c>
      <c r="I588">
        <v>8</v>
      </c>
      <c r="J588">
        <v>116</v>
      </c>
      <c r="K588">
        <v>13</v>
      </c>
      <c r="L588"/>
    </row>
    <row r="589" spans="1:12" x14ac:dyDescent="0.25">
      <c r="A589" s="3">
        <v>45483</v>
      </c>
      <c r="B589">
        <v>16233842735</v>
      </c>
      <c r="C589" t="s">
        <v>46</v>
      </c>
      <c r="D589">
        <v>183</v>
      </c>
      <c r="E589">
        <v>167</v>
      </c>
      <c r="F589">
        <v>16</v>
      </c>
      <c r="G589">
        <v>0</v>
      </c>
      <c r="H589">
        <v>4</v>
      </c>
      <c r="I589">
        <v>4</v>
      </c>
      <c r="J589">
        <v>186</v>
      </c>
      <c r="K589">
        <v>5</v>
      </c>
      <c r="L589"/>
    </row>
    <row r="590" spans="1:12" x14ac:dyDescent="0.25">
      <c r="A590" s="3">
        <v>45483</v>
      </c>
      <c r="B590">
        <v>16305695776</v>
      </c>
      <c r="C590" t="s">
        <v>116</v>
      </c>
      <c r="D590">
        <v>151</v>
      </c>
      <c r="E590">
        <v>150</v>
      </c>
      <c r="F590">
        <v>0</v>
      </c>
      <c r="G590">
        <v>1</v>
      </c>
      <c r="H590">
        <v>2</v>
      </c>
      <c r="I590">
        <v>2</v>
      </c>
      <c r="J590">
        <v>151</v>
      </c>
      <c r="K590">
        <v>1</v>
      </c>
      <c r="L590"/>
    </row>
    <row r="591" spans="1:12" x14ac:dyDescent="0.25">
      <c r="A591" s="3">
        <v>45483</v>
      </c>
      <c r="B591">
        <v>16473594736</v>
      </c>
      <c r="C591" t="s">
        <v>89</v>
      </c>
      <c r="D591">
        <v>255</v>
      </c>
      <c r="E591">
        <v>235</v>
      </c>
      <c r="F591">
        <v>19</v>
      </c>
      <c r="G591">
        <v>1</v>
      </c>
      <c r="H591">
        <v>8</v>
      </c>
      <c r="I591">
        <v>8</v>
      </c>
      <c r="J591">
        <v>185</v>
      </c>
      <c r="K591">
        <v>11</v>
      </c>
      <c r="L591"/>
    </row>
    <row r="592" spans="1:12" x14ac:dyDescent="0.25">
      <c r="A592" s="3">
        <v>45483</v>
      </c>
      <c r="B592">
        <v>16512203798</v>
      </c>
      <c r="C592" t="s">
        <v>59</v>
      </c>
      <c r="D592">
        <v>192</v>
      </c>
      <c r="E592">
        <v>191</v>
      </c>
      <c r="F592">
        <v>0</v>
      </c>
      <c r="G592">
        <v>1</v>
      </c>
      <c r="H592">
        <v>3</v>
      </c>
      <c r="I592">
        <v>3</v>
      </c>
      <c r="J592">
        <v>166</v>
      </c>
      <c r="K592">
        <v>4</v>
      </c>
      <c r="L592"/>
    </row>
    <row r="593" spans="1:12" x14ac:dyDescent="0.25">
      <c r="A593" s="3">
        <v>45483</v>
      </c>
      <c r="B593">
        <v>17189175709</v>
      </c>
      <c r="C593" t="s">
        <v>97</v>
      </c>
      <c r="D593">
        <v>180</v>
      </c>
      <c r="E593">
        <v>160</v>
      </c>
      <c r="F593">
        <v>19</v>
      </c>
      <c r="G593">
        <v>1</v>
      </c>
      <c r="H593">
        <v>8</v>
      </c>
      <c r="I593">
        <v>5</v>
      </c>
      <c r="J593">
        <v>174</v>
      </c>
      <c r="K593">
        <v>8</v>
      </c>
      <c r="L593"/>
    </row>
    <row r="594" spans="1:12" x14ac:dyDescent="0.25">
      <c r="A594" s="3">
        <v>45483</v>
      </c>
      <c r="B594">
        <v>17355886797</v>
      </c>
      <c r="C594" t="s">
        <v>85</v>
      </c>
      <c r="D594">
        <v>274</v>
      </c>
      <c r="E594">
        <v>270</v>
      </c>
      <c r="F594">
        <v>0</v>
      </c>
      <c r="G594">
        <v>4</v>
      </c>
      <c r="H594">
        <v>2</v>
      </c>
      <c r="I594">
        <v>1</v>
      </c>
      <c r="J594">
        <v>250</v>
      </c>
      <c r="K594">
        <v>10</v>
      </c>
      <c r="L594"/>
    </row>
    <row r="595" spans="1:12" x14ac:dyDescent="0.25">
      <c r="A595" s="3">
        <v>45483</v>
      </c>
      <c r="B595">
        <v>17391201758</v>
      </c>
      <c r="C595" t="s">
        <v>39</v>
      </c>
      <c r="D595">
        <v>267</v>
      </c>
      <c r="E595">
        <v>240</v>
      </c>
      <c r="F595">
        <v>27</v>
      </c>
      <c r="G595">
        <v>0</v>
      </c>
      <c r="H595">
        <v>8</v>
      </c>
      <c r="I595">
        <v>6</v>
      </c>
      <c r="J595">
        <v>162</v>
      </c>
      <c r="K595">
        <v>13</v>
      </c>
      <c r="L595"/>
    </row>
    <row r="596" spans="1:12" x14ac:dyDescent="0.25">
      <c r="A596" s="3">
        <v>45483</v>
      </c>
      <c r="B596">
        <v>17441058716</v>
      </c>
      <c r="C596" t="s">
        <v>66</v>
      </c>
      <c r="D596">
        <v>118</v>
      </c>
      <c r="E596">
        <v>117</v>
      </c>
      <c r="F596">
        <v>0</v>
      </c>
      <c r="G596">
        <v>1</v>
      </c>
      <c r="H596">
        <v>8</v>
      </c>
      <c r="I596">
        <v>5</v>
      </c>
      <c r="J596">
        <v>110</v>
      </c>
      <c r="K596">
        <v>0</v>
      </c>
      <c r="L596"/>
    </row>
    <row r="597" spans="1:12" x14ac:dyDescent="0.25">
      <c r="A597" s="3">
        <v>45483</v>
      </c>
      <c r="B597">
        <v>17654279752</v>
      </c>
      <c r="C597" t="s">
        <v>67</v>
      </c>
      <c r="D597">
        <v>165</v>
      </c>
      <c r="E597">
        <v>165</v>
      </c>
      <c r="F597">
        <v>0</v>
      </c>
      <c r="G597">
        <v>0</v>
      </c>
      <c r="H597">
        <v>2</v>
      </c>
      <c r="I597">
        <v>2</v>
      </c>
      <c r="J597">
        <v>0</v>
      </c>
      <c r="K597">
        <v>0</v>
      </c>
      <c r="L597"/>
    </row>
    <row r="598" spans="1:12" x14ac:dyDescent="0.25">
      <c r="A598" s="3">
        <v>45483</v>
      </c>
      <c r="B598">
        <v>17789783718</v>
      </c>
      <c r="C598" t="s">
        <v>102</v>
      </c>
      <c r="D598">
        <v>221</v>
      </c>
      <c r="E598">
        <v>219</v>
      </c>
      <c r="F598">
        <v>0</v>
      </c>
      <c r="G598">
        <v>2</v>
      </c>
      <c r="H598">
        <v>3</v>
      </c>
      <c r="I598">
        <v>3</v>
      </c>
      <c r="J598">
        <v>166</v>
      </c>
      <c r="K598">
        <v>2</v>
      </c>
      <c r="L598"/>
    </row>
    <row r="599" spans="1:12" x14ac:dyDescent="0.25">
      <c r="A599" s="3">
        <v>45483</v>
      </c>
      <c r="B599">
        <v>17922355777</v>
      </c>
      <c r="C599" t="s">
        <v>60</v>
      </c>
      <c r="D599">
        <v>219</v>
      </c>
      <c r="E599">
        <v>189</v>
      </c>
      <c r="F599">
        <v>30</v>
      </c>
      <c r="G599">
        <v>0</v>
      </c>
      <c r="H599">
        <v>4</v>
      </c>
      <c r="I599">
        <v>4</v>
      </c>
      <c r="J599">
        <v>198</v>
      </c>
      <c r="K599">
        <v>3</v>
      </c>
      <c r="L599"/>
    </row>
    <row r="600" spans="1:12" x14ac:dyDescent="0.25">
      <c r="A600" s="3">
        <v>45483</v>
      </c>
      <c r="B600">
        <v>18326779741</v>
      </c>
      <c r="C600" t="s">
        <v>107</v>
      </c>
      <c r="D600">
        <v>223</v>
      </c>
      <c r="E600">
        <v>223</v>
      </c>
      <c r="F600">
        <v>0</v>
      </c>
      <c r="G600">
        <v>0</v>
      </c>
      <c r="H600">
        <v>6</v>
      </c>
      <c r="I600">
        <v>6</v>
      </c>
      <c r="J600">
        <v>226</v>
      </c>
      <c r="K600">
        <v>6</v>
      </c>
      <c r="L600"/>
    </row>
    <row r="601" spans="1:12" x14ac:dyDescent="0.25">
      <c r="A601" s="3">
        <v>45483</v>
      </c>
      <c r="B601">
        <v>18456646717</v>
      </c>
      <c r="C601" t="s">
        <v>103</v>
      </c>
      <c r="D601">
        <v>188</v>
      </c>
      <c r="E601">
        <v>180</v>
      </c>
      <c r="F601">
        <v>8</v>
      </c>
      <c r="G601">
        <v>0</v>
      </c>
      <c r="H601">
        <v>6</v>
      </c>
      <c r="I601">
        <v>6</v>
      </c>
      <c r="J601">
        <v>200</v>
      </c>
      <c r="K601">
        <v>9</v>
      </c>
      <c r="L601"/>
    </row>
    <row r="602" spans="1:12" x14ac:dyDescent="0.25">
      <c r="A602" s="3">
        <v>45483</v>
      </c>
      <c r="B602">
        <v>18602833733</v>
      </c>
      <c r="C602" t="s">
        <v>117</v>
      </c>
      <c r="D602">
        <v>154</v>
      </c>
      <c r="E602">
        <v>154</v>
      </c>
      <c r="F602">
        <v>0</v>
      </c>
      <c r="G602">
        <v>0</v>
      </c>
      <c r="H602">
        <v>4</v>
      </c>
      <c r="I602">
        <v>4</v>
      </c>
      <c r="J602">
        <v>151</v>
      </c>
      <c r="K602">
        <v>4</v>
      </c>
      <c r="L602"/>
    </row>
    <row r="603" spans="1:12" x14ac:dyDescent="0.25">
      <c r="A603" s="3">
        <v>45483</v>
      </c>
      <c r="B603">
        <v>18921925783</v>
      </c>
      <c r="C603" t="s">
        <v>58</v>
      </c>
      <c r="D603">
        <v>195</v>
      </c>
      <c r="E603">
        <v>175</v>
      </c>
      <c r="F603">
        <v>19</v>
      </c>
      <c r="G603">
        <v>1</v>
      </c>
      <c r="H603">
        <v>1</v>
      </c>
      <c r="I603">
        <v>1</v>
      </c>
      <c r="J603">
        <v>143</v>
      </c>
      <c r="K603">
        <v>2</v>
      </c>
      <c r="L603"/>
    </row>
    <row r="604" spans="1:12" x14ac:dyDescent="0.25">
      <c r="A604" s="3">
        <v>45483</v>
      </c>
      <c r="B604">
        <v>19016124730</v>
      </c>
      <c r="C604" t="s">
        <v>73</v>
      </c>
      <c r="D604">
        <v>164</v>
      </c>
      <c r="E604">
        <v>161</v>
      </c>
      <c r="F604">
        <v>0</v>
      </c>
      <c r="G604">
        <v>3</v>
      </c>
      <c r="H604">
        <v>3</v>
      </c>
      <c r="I604">
        <v>3</v>
      </c>
      <c r="J604">
        <v>175</v>
      </c>
      <c r="K604">
        <v>4</v>
      </c>
      <c r="L604"/>
    </row>
    <row r="605" spans="1:12" x14ac:dyDescent="0.25">
      <c r="A605" s="3">
        <v>45483</v>
      </c>
      <c r="B605">
        <v>19765188730</v>
      </c>
      <c r="C605" t="s">
        <v>63</v>
      </c>
      <c r="D605">
        <v>197</v>
      </c>
      <c r="E605">
        <v>166</v>
      </c>
      <c r="F605">
        <v>31</v>
      </c>
      <c r="G605">
        <v>0</v>
      </c>
      <c r="H605">
        <v>6</v>
      </c>
      <c r="I605">
        <v>6</v>
      </c>
      <c r="J605">
        <v>199</v>
      </c>
      <c r="K605">
        <v>16</v>
      </c>
      <c r="L605"/>
    </row>
    <row r="606" spans="1:12" x14ac:dyDescent="0.25">
      <c r="A606" s="3">
        <v>45483</v>
      </c>
      <c r="B606">
        <v>20133948706</v>
      </c>
      <c r="C606" t="s">
        <v>90</v>
      </c>
      <c r="D606">
        <v>39</v>
      </c>
      <c r="E606">
        <v>39</v>
      </c>
      <c r="F606">
        <v>0</v>
      </c>
      <c r="G606">
        <v>0</v>
      </c>
      <c r="H606">
        <v>0</v>
      </c>
      <c r="I606">
        <v>0</v>
      </c>
      <c r="J606">
        <v>47</v>
      </c>
      <c r="K606">
        <v>28</v>
      </c>
      <c r="L606"/>
    </row>
    <row r="607" spans="1:12" x14ac:dyDescent="0.25">
      <c r="A607" s="3">
        <v>45483</v>
      </c>
      <c r="B607">
        <v>20279052782</v>
      </c>
      <c r="C607" t="s">
        <v>104</v>
      </c>
      <c r="D607">
        <v>128</v>
      </c>
      <c r="E607">
        <v>128</v>
      </c>
      <c r="F607">
        <v>0</v>
      </c>
      <c r="G607">
        <v>0</v>
      </c>
      <c r="H607">
        <v>0</v>
      </c>
      <c r="I607">
        <v>0</v>
      </c>
      <c r="J607">
        <v>62</v>
      </c>
      <c r="K607">
        <v>13</v>
      </c>
      <c r="L607"/>
    </row>
    <row r="608" spans="1:12" x14ac:dyDescent="0.25">
      <c r="A608" s="3">
        <v>45483</v>
      </c>
      <c r="B608">
        <v>20584624751</v>
      </c>
      <c r="C608" t="s">
        <v>92</v>
      </c>
      <c r="D608">
        <v>207</v>
      </c>
      <c r="E608">
        <v>187</v>
      </c>
      <c r="F608">
        <v>20</v>
      </c>
      <c r="G608">
        <v>0</v>
      </c>
      <c r="H608">
        <v>6</v>
      </c>
      <c r="I608">
        <v>6</v>
      </c>
      <c r="J608">
        <v>195</v>
      </c>
      <c r="K608">
        <v>12</v>
      </c>
      <c r="L608"/>
    </row>
    <row r="609" spans="1:12" x14ac:dyDescent="0.25">
      <c r="A609" s="3">
        <v>45483</v>
      </c>
      <c r="B609">
        <v>20833454790</v>
      </c>
      <c r="C609" t="s">
        <v>91</v>
      </c>
      <c r="D609">
        <v>30</v>
      </c>
      <c r="E609">
        <v>30</v>
      </c>
      <c r="F609">
        <v>0</v>
      </c>
      <c r="G609">
        <v>0</v>
      </c>
      <c r="H609">
        <v>0</v>
      </c>
      <c r="I609">
        <v>0</v>
      </c>
      <c r="J609">
        <v>102</v>
      </c>
      <c r="K609">
        <v>22</v>
      </c>
      <c r="L609"/>
    </row>
    <row r="610" spans="1:12" x14ac:dyDescent="0.25">
      <c r="A610" s="3">
        <v>45483</v>
      </c>
      <c r="B610">
        <v>21040328733</v>
      </c>
      <c r="C610" t="s">
        <v>86</v>
      </c>
      <c r="D610">
        <v>186</v>
      </c>
      <c r="E610">
        <v>162</v>
      </c>
      <c r="F610">
        <v>20</v>
      </c>
      <c r="G610">
        <v>4</v>
      </c>
      <c r="H610">
        <v>9</v>
      </c>
      <c r="I610">
        <v>9</v>
      </c>
      <c r="J610">
        <v>175</v>
      </c>
      <c r="K610">
        <v>8</v>
      </c>
      <c r="L610"/>
    </row>
    <row r="611" spans="1:12" x14ac:dyDescent="0.25">
      <c r="A611" s="3">
        <v>45483</v>
      </c>
      <c r="B611">
        <v>21086127773</v>
      </c>
      <c r="C611" t="s">
        <v>88</v>
      </c>
      <c r="D611">
        <v>34</v>
      </c>
      <c r="E611">
        <v>34</v>
      </c>
      <c r="F611">
        <v>0</v>
      </c>
      <c r="G611">
        <v>0</v>
      </c>
      <c r="H611">
        <v>0</v>
      </c>
      <c r="I611">
        <v>0</v>
      </c>
      <c r="J611">
        <v>75</v>
      </c>
      <c r="K611">
        <v>15</v>
      </c>
      <c r="L611"/>
    </row>
    <row r="612" spans="1:12" x14ac:dyDescent="0.25">
      <c r="A612" s="3">
        <v>45483</v>
      </c>
      <c r="B612">
        <v>22149595729</v>
      </c>
      <c r="C612" t="s">
        <v>84</v>
      </c>
      <c r="D612">
        <v>186</v>
      </c>
      <c r="E612">
        <v>168</v>
      </c>
      <c r="F612">
        <v>14</v>
      </c>
      <c r="G612">
        <v>4</v>
      </c>
      <c r="H612">
        <v>14</v>
      </c>
      <c r="I612">
        <v>14</v>
      </c>
      <c r="J612">
        <v>186</v>
      </c>
      <c r="K612">
        <v>15</v>
      </c>
      <c r="L612"/>
    </row>
    <row r="613" spans="1:12" x14ac:dyDescent="0.25">
      <c r="A613" s="3">
        <v>45483</v>
      </c>
      <c r="B613">
        <v>54804191704</v>
      </c>
      <c r="C613" t="s">
        <v>78</v>
      </c>
      <c r="D613">
        <v>172</v>
      </c>
      <c r="E613">
        <v>149</v>
      </c>
      <c r="F613">
        <v>22</v>
      </c>
      <c r="G613">
        <v>1</v>
      </c>
      <c r="H613">
        <v>7</v>
      </c>
      <c r="I613">
        <v>7</v>
      </c>
      <c r="J613">
        <v>147</v>
      </c>
      <c r="K613">
        <v>9</v>
      </c>
      <c r="L613"/>
    </row>
    <row r="614" spans="1:12" x14ac:dyDescent="0.25">
      <c r="A614" s="3">
        <v>45483</v>
      </c>
      <c r="B614">
        <v>59468637700</v>
      </c>
      <c r="C614" t="s">
        <v>61</v>
      </c>
      <c r="D614">
        <v>145</v>
      </c>
      <c r="E614">
        <v>138</v>
      </c>
      <c r="F614">
        <v>2</v>
      </c>
      <c r="G614">
        <v>5</v>
      </c>
      <c r="H614">
        <v>9</v>
      </c>
      <c r="I614">
        <v>9</v>
      </c>
      <c r="J614">
        <v>39</v>
      </c>
      <c r="K614">
        <v>3</v>
      </c>
      <c r="L614"/>
    </row>
    <row r="615" spans="1:12" x14ac:dyDescent="0.25">
      <c r="A615" s="3">
        <v>45483</v>
      </c>
      <c r="B615">
        <v>84950455753</v>
      </c>
      <c r="C615" t="s">
        <v>108</v>
      </c>
      <c r="D615">
        <v>186</v>
      </c>
      <c r="E615">
        <v>171</v>
      </c>
      <c r="F615">
        <v>8</v>
      </c>
      <c r="G615">
        <v>7</v>
      </c>
      <c r="H615">
        <v>8</v>
      </c>
      <c r="I615">
        <v>6</v>
      </c>
      <c r="J615">
        <v>163</v>
      </c>
      <c r="K615">
        <v>12</v>
      </c>
      <c r="L615"/>
    </row>
    <row r="616" spans="1:12" x14ac:dyDescent="0.25">
      <c r="A616" s="3">
        <v>45483</v>
      </c>
      <c r="B616">
        <v>88775909715</v>
      </c>
      <c r="C616" t="s">
        <v>62</v>
      </c>
      <c r="D616">
        <v>223</v>
      </c>
      <c r="E616">
        <v>196</v>
      </c>
      <c r="F616">
        <v>25</v>
      </c>
      <c r="G616">
        <v>2</v>
      </c>
      <c r="H616">
        <v>10</v>
      </c>
      <c r="I616">
        <v>10</v>
      </c>
      <c r="J616">
        <v>153</v>
      </c>
      <c r="K616">
        <v>2</v>
      </c>
      <c r="L616"/>
    </row>
    <row r="617" spans="1:12" x14ac:dyDescent="0.25">
      <c r="A617" s="3">
        <v>45483</v>
      </c>
      <c r="B617">
        <v>89282442772</v>
      </c>
      <c r="C617" t="s">
        <v>40</v>
      </c>
      <c r="D617">
        <v>187</v>
      </c>
      <c r="E617">
        <v>170</v>
      </c>
      <c r="F617">
        <v>15</v>
      </c>
      <c r="G617">
        <v>2</v>
      </c>
      <c r="H617">
        <v>8</v>
      </c>
      <c r="I617">
        <v>6</v>
      </c>
      <c r="J617">
        <v>91</v>
      </c>
      <c r="K617">
        <v>12</v>
      </c>
      <c r="L617"/>
    </row>
    <row r="618" spans="1:12" x14ac:dyDescent="0.25">
      <c r="A618" s="3">
        <v>45484</v>
      </c>
      <c r="B618">
        <v>700786708</v>
      </c>
      <c r="C618" t="s">
        <v>106</v>
      </c>
      <c r="D618">
        <v>160</v>
      </c>
      <c r="E618">
        <v>160</v>
      </c>
      <c r="F618">
        <v>0</v>
      </c>
      <c r="G618">
        <v>0</v>
      </c>
      <c r="H618">
        <v>3</v>
      </c>
      <c r="I618">
        <v>3</v>
      </c>
      <c r="J618">
        <v>111</v>
      </c>
      <c r="K618">
        <v>8</v>
      </c>
      <c r="L618"/>
    </row>
    <row r="619" spans="1:12" x14ac:dyDescent="0.25">
      <c r="A619" s="3">
        <v>45484</v>
      </c>
      <c r="B619">
        <v>1363612778</v>
      </c>
      <c r="C619" t="s">
        <v>79</v>
      </c>
      <c r="D619">
        <v>236</v>
      </c>
      <c r="E619">
        <v>227</v>
      </c>
      <c r="F619">
        <v>0</v>
      </c>
      <c r="G619">
        <v>9</v>
      </c>
      <c r="H619">
        <v>2</v>
      </c>
      <c r="I619">
        <v>2</v>
      </c>
      <c r="J619">
        <v>105</v>
      </c>
      <c r="K619">
        <v>2</v>
      </c>
      <c r="L619"/>
    </row>
    <row r="620" spans="1:12" x14ac:dyDescent="0.25">
      <c r="A620" s="3">
        <v>45484</v>
      </c>
      <c r="B620">
        <v>4301768726</v>
      </c>
      <c r="C620" t="s">
        <v>42</v>
      </c>
      <c r="D620">
        <v>186</v>
      </c>
      <c r="E620">
        <v>185</v>
      </c>
      <c r="F620">
        <v>0</v>
      </c>
      <c r="G620">
        <v>1</v>
      </c>
      <c r="H620">
        <v>5</v>
      </c>
      <c r="I620">
        <v>5</v>
      </c>
      <c r="J620">
        <v>69</v>
      </c>
      <c r="K620">
        <v>4</v>
      </c>
      <c r="L620"/>
    </row>
    <row r="621" spans="1:12" x14ac:dyDescent="0.25">
      <c r="A621" s="3">
        <v>45484</v>
      </c>
      <c r="B621">
        <v>5343081711</v>
      </c>
      <c r="C621" t="s">
        <v>56</v>
      </c>
      <c r="D621">
        <v>219</v>
      </c>
      <c r="E621">
        <v>192</v>
      </c>
      <c r="F621">
        <v>27</v>
      </c>
      <c r="G621">
        <v>0</v>
      </c>
      <c r="H621">
        <v>3</v>
      </c>
      <c r="I621">
        <v>3</v>
      </c>
      <c r="J621">
        <v>198</v>
      </c>
      <c r="K621">
        <v>13</v>
      </c>
      <c r="L621"/>
    </row>
    <row r="622" spans="1:12" x14ac:dyDescent="0.25">
      <c r="A622" s="3">
        <v>45484</v>
      </c>
      <c r="B622">
        <v>5385807710</v>
      </c>
      <c r="C622" t="s">
        <v>80</v>
      </c>
      <c r="D622">
        <v>180</v>
      </c>
      <c r="E622">
        <v>179</v>
      </c>
      <c r="F622">
        <v>0</v>
      </c>
      <c r="G622">
        <v>1</v>
      </c>
      <c r="H622">
        <v>3</v>
      </c>
      <c r="I622">
        <v>3</v>
      </c>
      <c r="J622">
        <v>86</v>
      </c>
      <c r="K622">
        <v>4</v>
      </c>
      <c r="L622"/>
    </row>
    <row r="623" spans="1:12" x14ac:dyDescent="0.25">
      <c r="A623" s="3">
        <v>45484</v>
      </c>
      <c r="B623">
        <v>6654698703</v>
      </c>
      <c r="C623" t="s">
        <v>99</v>
      </c>
      <c r="D623">
        <v>151</v>
      </c>
      <c r="E623">
        <v>137</v>
      </c>
      <c r="F623">
        <v>11</v>
      </c>
      <c r="G623">
        <v>3</v>
      </c>
      <c r="H623">
        <v>3</v>
      </c>
      <c r="I623">
        <v>3</v>
      </c>
      <c r="J623">
        <v>138</v>
      </c>
      <c r="K623">
        <v>17</v>
      </c>
      <c r="L623"/>
    </row>
    <row r="624" spans="1:12" x14ac:dyDescent="0.25">
      <c r="A624" s="3">
        <v>45484</v>
      </c>
      <c r="B624">
        <v>7353724463</v>
      </c>
      <c r="C624" t="s">
        <v>83</v>
      </c>
      <c r="D624">
        <v>172</v>
      </c>
      <c r="E624">
        <v>172</v>
      </c>
      <c r="F624">
        <v>0</v>
      </c>
      <c r="G624">
        <v>0</v>
      </c>
      <c r="H624">
        <v>6</v>
      </c>
      <c r="I624">
        <v>6</v>
      </c>
      <c r="J624">
        <v>144</v>
      </c>
      <c r="K624">
        <v>3</v>
      </c>
      <c r="L624"/>
    </row>
    <row r="625" spans="1:12" x14ac:dyDescent="0.25">
      <c r="A625" s="3">
        <v>45484</v>
      </c>
      <c r="B625">
        <v>7392333780</v>
      </c>
      <c r="C625" t="s">
        <v>57</v>
      </c>
      <c r="D625">
        <v>218</v>
      </c>
      <c r="E625">
        <v>184</v>
      </c>
      <c r="F625">
        <v>33</v>
      </c>
      <c r="G625">
        <v>1</v>
      </c>
      <c r="H625">
        <v>6</v>
      </c>
      <c r="I625">
        <v>6</v>
      </c>
      <c r="J625">
        <v>146</v>
      </c>
      <c r="K625">
        <v>1</v>
      </c>
      <c r="L625"/>
    </row>
    <row r="626" spans="1:12" x14ac:dyDescent="0.25">
      <c r="A626" s="3">
        <v>45484</v>
      </c>
      <c r="B626">
        <v>7790493736</v>
      </c>
      <c r="C626" t="s">
        <v>130</v>
      </c>
      <c r="D626">
        <v>195</v>
      </c>
      <c r="E626">
        <v>179</v>
      </c>
      <c r="F626">
        <v>16</v>
      </c>
      <c r="G626">
        <v>0</v>
      </c>
      <c r="H626">
        <v>3</v>
      </c>
      <c r="I626">
        <v>3</v>
      </c>
      <c r="J626">
        <v>82</v>
      </c>
      <c r="K626">
        <v>4</v>
      </c>
      <c r="L626"/>
    </row>
    <row r="627" spans="1:12" x14ac:dyDescent="0.25">
      <c r="A627" s="3">
        <v>45484</v>
      </c>
      <c r="B627">
        <v>8110014747</v>
      </c>
      <c r="C627" t="s">
        <v>48</v>
      </c>
      <c r="D627">
        <v>211</v>
      </c>
      <c r="E627">
        <v>209</v>
      </c>
      <c r="F627">
        <v>0</v>
      </c>
      <c r="G627">
        <v>2</v>
      </c>
      <c r="H627">
        <v>3</v>
      </c>
      <c r="I627">
        <v>3</v>
      </c>
      <c r="J627">
        <v>199</v>
      </c>
      <c r="K627">
        <v>7</v>
      </c>
      <c r="L627"/>
    </row>
    <row r="628" spans="1:12" x14ac:dyDescent="0.25">
      <c r="A628" s="3">
        <v>45484</v>
      </c>
      <c r="B628">
        <v>9192135706</v>
      </c>
      <c r="C628" t="s">
        <v>119</v>
      </c>
      <c r="D628">
        <v>209</v>
      </c>
      <c r="E628">
        <v>209</v>
      </c>
      <c r="F628">
        <v>0</v>
      </c>
      <c r="G628">
        <v>0</v>
      </c>
      <c r="H628">
        <v>2</v>
      </c>
      <c r="I628">
        <v>2</v>
      </c>
      <c r="J628">
        <v>199</v>
      </c>
      <c r="K628">
        <v>1</v>
      </c>
      <c r="L628"/>
    </row>
    <row r="629" spans="1:12" x14ac:dyDescent="0.25">
      <c r="A629" s="3">
        <v>45484</v>
      </c>
      <c r="B629">
        <v>9330391745</v>
      </c>
      <c r="C629" t="s">
        <v>74</v>
      </c>
      <c r="D629">
        <v>205</v>
      </c>
      <c r="E629">
        <v>198</v>
      </c>
      <c r="F629">
        <v>0</v>
      </c>
      <c r="G629">
        <v>7</v>
      </c>
      <c r="H629">
        <v>2</v>
      </c>
      <c r="I629">
        <v>2</v>
      </c>
      <c r="J629">
        <v>190</v>
      </c>
      <c r="K629">
        <v>4</v>
      </c>
      <c r="L629"/>
    </row>
    <row r="630" spans="1:12" x14ac:dyDescent="0.25">
      <c r="A630" s="3">
        <v>45484</v>
      </c>
      <c r="B630">
        <v>9487843779</v>
      </c>
      <c r="C630" t="s">
        <v>52</v>
      </c>
      <c r="D630">
        <v>229</v>
      </c>
      <c r="E630">
        <v>195</v>
      </c>
      <c r="F630">
        <v>34</v>
      </c>
      <c r="G630">
        <v>0</v>
      </c>
      <c r="H630">
        <v>2</v>
      </c>
      <c r="I630">
        <v>2</v>
      </c>
      <c r="J630">
        <v>208</v>
      </c>
      <c r="K630">
        <v>5</v>
      </c>
      <c r="L630"/>
    </row>
    <row r="631" spans="1:12" x14ac:dyDescent="0.25">
      <c r="A631" s="3">
        <v>45484</v>
      </c>
      <c r="B631">
        <v>9770502707</v>
      </c>
      <c r="C631" t="s">
        <v>55</v>
      </c>
      <c r="D631">
        <v>155</v>
      </c>
      <c r="E631">
        <v>134</v>
      </c>
      <c r="F631">
        <v>20</v>
      </c>
      <c r="G631">
        <v>1</v>
      </c>
      <c r="H631">
        <v>8</v>
      </c>
      <c r="I631">
        <v>8</v>
      </c>
      <c r="J631">
        <v>147</v>
      </c>
      <c r="K631">
        <v>17</v>
      </c>
      <c r="L631"/>
    </row>
    <row r="632" spans="1:12" x14ac:dyDescent="0.25">
      <c r="A632" s="3">
        <v>45484</v>
      </c>
      <c r="B632">
        <v>10330334727</v>
      </c>
      <c r="C632" t="s">
        <v>49</v>
      </c>
      <c r="D632">
        <v>206</v>
      </c>
      <c r="E632">
        <v>186</v>
      </c>
      <c r="F632">
        <v>20</v>
      </c>
      <c r="G632">
        <v>0</v>
      </c>
      <c r="H632">
        <v>4</v>
      </c>
      <c r="I632">
        <v>4</v>
      </c>
      <c r="J632">
        <v>194</v>
      </c>
      <c r="K632">
        <v>7</v>
      </c>
      <c r="L632"/>
    </row>
    <row r="633" spans="1:12" x14ac:dyDescent="0.25">
      <c r="A633" s="3">
        <v>45484</v>
      </c>
      <c r="B633">
        <v>10385719795</v>
      </c>
      <c r="C633" t="s">
        <v>44</v>
      </c>
      <c r="D633">
        <v>198</v>
      </c>
      <c r="E633">
        <v>197</v>
      </c>
      <c r="F633">
        <v>0</v>
      </c>
      <c r="G633">
        <v>1</v>
      </c>
      <c r="H633">
        <v>3</v>
      </c>
      <c r="I633">
        <v>3</v>
      </c>
      <c r="J633">
        <v>194</v>
      </c>
      <c r="K633">
        <v>6</v>
      </c>
      <c r="L633"/>
    </row>
    <row r="634" spans="1:12" x14ac:dyDescent="0.25">
      <c r="A634" s="3">
        <v>45484</v>
      </c>
      <c r="B634">
        <v>10463584724</v>
      </c>
      <c r="C634" t="s">
        <v>120</v>
      </c>
      <c r="D634">
        <v>184</v>
      </c>
      <c r="E634">
        <v>167</v>
      </c>
      <c r="F634">
        <v>17</v>
      </c>
      <c r="G634">
        <v>0</v>
      </c>
      <c r="H634">
        <v>1</v>
      </c>
      <c r="I634">
        <v>1</v>
      </c>
      <c r="J634">
        <v>173</v>
      </c>
      <c r="K634">
        <v>3</v>
      </c>
      <c r="L634"/>
    </row>
    <row r="635" spans="1:12" x14ac:dyDescent="0.25">
      <c r="A635" s="3">
        <v>45484</v>
      </c>
      <c r="B635">
        <v>10693066733</v>
      </c>
      <c r="C635" t="s">
        <v>131</v>
      </c>
      <c r="D635">
        <v>152</v>
      </c>
      <c r="E635">
        <v>132</v>
      </c>
      <c r="F635">
        <v>16</v>
      </c>
      <c r="G635">
        <v>4</v>
      </c>
      <c r="H635">
        <v>12</v>
      </c>
      <c r="I635">
        <v>12</v>
      </c>
      <c r="J635">
        <v>0</v>
      </c>
      <c r="K635">
        <v>0</v>
      </c>
      <c r="L635"/>
    </row>
    <row r="636" spans="1:12" x14ac:dyDescent="0.25">
      <c r="A636" s="3">
        <v>45484</v>
      </c>
      <c r="B636">
        <v>11459114710</v>
      </c>
      <c r="C636" t="s">
        <v>53</v>
      </c>
      <c r="D636">
        <v>116</v>
      </c>
      <c r="E636">
        <v>116</v>
      </c>
      <c r="F636">
        <v>0</v>
      </c>
      <c r="G636">
        <v>0</v>
      </c>
      <c r="H636">
        <v>4</v>
      </c>
      <c r="I636">
        <v>4</v>
      </c>
      <c r="J636">
        <v>104</v>
      </c>
      <c r="K636">
        <v>3</v>
      </c>
      <c r="L636"/>
    </row>
    <row r="637" spans="1:12" x14ac:dyDescent="0.25">
      <c r="A637" s="3">
        <v>45484</v>
      </c>
      <c r="B637">
        <v>11624446736</v>
      </c>
      <c r="C637" t="s">
        <v>70</v>
      </c>
      <c r="D637">
        <v>186</v>
      </c>
      <c r="E637">
        <v>185</v>
      </c>
      <c r="F637">
        <v>0</v>
      </c>
      <c r="G637">
        <v>1</v>
      </c>
      <c r="H637">
        <v>4</v>
      </c>
      <c r="I637">
        <v>4</v>
      </c>
      <c r="J637">
        <v>167</v>
      </c>
      <c r="K637">
        <v>7</v>
      </c>
      <c r="L637"/>
    </row>
    <row r="638" spans="1:12" x14ac:dyDescent="0.25">
      <c r="A638" s="3">
        <v>45484</v>
      </c>
      <c r="B638">
        <v>12178285759</v>
      </c>
      <c r="C638" t="s">
        <v>51</v>
      </c>
      <c r="D638">
        <v>175</v>
      </c>
      <c r="E638">
        <v>174</v>
      </c>
      <c r="F638">
        <v>0</v>
      </c>
      <c r="G638">
        <v>1</v>
      </c>
      <c r="H638">
        <v>1</v>
      </c>
      <c r="I638">
        <v>1</v>
      </c>
      <c r="J638">
        <v>140</v>
      </c>
      <c r="K638">
        <v>2</v>
      </c>
      <c r="L638"/>
    </row>
    <row r="639" spans="1:12" x14ac:dyDescent="0.25">
      <c r="A639" s="3">
        <v>45484</v>
      </c>
      <c r="B639">
        <v>12246797764</v>
      </c>
      <c r="C639" t="s">
        <v>65</v>
      </c>
      <c r="D639">
        <v>299</v>
      </c>
      <c r="E639">
        <v>266</v>
      </c>
      <c r="F639">
        <v>33</v>
      </c>
      <c r="G639">
        <v>0</v>
      </c>
      <c r="H639">
        <v>11</v>
      </c>
      <c r="I639">
        <v>7</v>
      </c>
      <c r="J639">
        <v>175</v>
      </c>
      <c r="K639">
        <v>12</v>
      </c>
      <c r="L639"/>
    </row>
    <row r="640" spans="1:12" x14ac:dyDescent="0.25">
      <c r="A640" s="3">
        <v>45484</v>
      </c>
      <c r="B640">
        <v>12653878771</v>
      </c>
      <c r="C640" t="s">
        <v>69</v>
      </c>
      <c r="D640">
        <v>142</v>
      </c>
      <c r="E640">
        <v>125</v>
      </c>
      <c r="F640">
        <v>15</v>
      </c>
      <c r="G640">
        <v>2</v>
      </c>
      <c r="H640">
        <v>9</v>
      </c>
      <c r="I640">
        <v>9</v>
      </c>
      <c r="J640">
        <v>152</v>
      </c>
      <c r="K640">
        <v>4</v>
      </c>
      <c r="L640"/>
    </row>
    <row r="641" spans="1:12" x14ac:dyDescent="0.25">
      <c r="A641" s="3">
        <v>45484</v>
      </c>
      <c r="B641">
        <v>12872256750</v>
      </c>
      <c r="C641" t="s">
        <v>45</v>
      </c>
      <c r="D641">
        <v>211</v>
      </c>
      <c r="E641">
        <v>194</v>
      </c>
      <c r="F641">
        <v>15</v>
      </c>
      <c r="G641">
        <v>2</v>
      </c>
      <c r="H641">
        <v>5</v>
      </c>
      <c r="I641">
        <v>5</v>
      </c>
      <c r="J641">
        <v>192</v>
      </c>
      <c r="K641">
        <v>7</v>
      </c>
      <c r="L641"/>
    </row>
    <row r="642" spans="1:12" x14ac:dyDescent="0.25">
      <c r="A642" s="3">
        <v>45484</v>
      </c>
      <c r="B642">
        <v>13018510780</v>
      </c>
      <c r="C642" t="s">
        <v>41</v>
      </c>
      <c r="D642">
        <v>211</v>
      </c>
      <c r="E642">
        <v>174</v>
      </c>
      <c r="F642">
        <v>34</v>
      </c>
      <c r="G642">
        <v>3</v>
      </c>
      <c r="H642">
        <v>4</v>
      </c>
      <c r="I642">
        <v>4</v>
      </c>
      <c r="J642">
        <v>116</v>
      </c>
      <c r="K642">
        <v>10</v>
      </c>
      <c r="L642"/>
    </row>
    <row r="643" spans="1:12" x14ac:dyDescent="0.25">
      <c r="A643" s="3">
        <v>45484</v>
      </c>
      <c r="B643">
        <v>13098248785</v>
      </c>
      <c r="C643" t="s">
        <v>64</v>
      </c>
      <c r="D643">
        <v>143</v>
      </c>
      <c r="E643">
        <v>143</v>
      </c>
      <c r="F643">
        <v>0</v>
      </c>
      <c r="G643">
        <v>0</v>
      </c>
      <c r="H643">
        <v>3</v>
      </c>
      <c r="I643">
        <v>3</v>
      </c>
      <c r="J643">
        <v>119</v>
      </c>
      <c r="K643">
        <v>2</v>
      </c>
      <c r="L643"/>
    </row>
    <row r="644" spans="1:12" x14ac:dyDescent="0.25">
      <c r="A644" s="3">
        <v>45484</v>
      </c>
      <c r="B644">
        <v>13180723793</v>
      </c>
      <c r="C644" t="s">
        <v>87</v>
      </c>
      <c r="D644">
        <v>156</v>
      </c>
      <c r="E644">
        <v>154</v>
      </c>
      <c r="F644">
        <v>0</v>
      </c>
      <c r="G644">
        <v>2</v>
      </c>
      <c r="H644">
        <v>2</v>
      </c>
      <c r="I644">
        <v>2</v>
      </c>
      <c r="J644">
        <v>178</v>
      </c>
      <c r="K644">
        <v>4</v>
      </c>
      <c r="L644"/>
    </row>
    <row r="645" spans="1:12" x14ac:dyDescent="0.25">
      <c r="A645" s="3">
        <v>45484</v>
      </c>
      <c r="B645">
        <v>13307420798</v>
      </c>
      <c r="C645" t="s">
        <v>95</v>
      </c>
      <c r="D645">
        <v>193</v>
      </c>
      <c r="E645">
        <v>187</v>
      </c>
      <c r="F645">
        <v>0</v>
      </c>
      <c r="G645">
        <v>6</v>
      </c>
      <c r="H645">
        <v>4</v>
      </c>
      <c r="I645">
        <v>4</v>
      </c>
      <c r="J645">
        <v>197</v>
      </c>
      <c r="K645">
        <v>1</v>
      </c>
      <c r="L645"/>
    </row>
    <row r="646" spans="1:12" x14ac:dyDescent="0.25">
      <c r="A646" s="3">
        <v>45484</v>
      </c>
      <c r="B646">
        <v>13352255792</v>
      </c>
      <c r="C646" t="s">
        <v>75</v>
      </c>
      <c r="D646">
        <v>201</v>
      </c>
      <c r="E646">
        <v>200</v>
      </c>
      <c r="F646">
        <v>0</v>
      </c>
      <c r="G646">
        <v>1</v>
      </c>
      <c r="H646">
        <v>2</v>
      </c>
      <c r="I646">
        <v>2</v>
      </c>
      <c r="J646">
        <v>154</v>
      </c>
      <c r="K646">
        <v>6</v>
      </c>
      <c r="L646"/>
    </row>
    <row r="647" spans="1:12" x14ac:dyDescent="0.25">
      <c r="A647" s="3">
        <v>45484</v>
      </c>
      <c r="B647">
        <v>13358328740</v>
      </c>
      <c r="C647" t="s">
        <v>132</v>
      </c>
      <c r="D647">
        <v>252</v>
      </c>
      <c r="E647">
        <v>200</v>
      </c>
      <c r="F647">
        <v>52</v>
      </c>
      <c r="G647">
        <v>0</v>
      </c>
      <c r="H647">
        <v>14</v>
      </c>
      <c r="I647">
        <v>14</v>
      </c>
      <c r="J647">
        <v>251</v>
      </c>
      <c r="K647">
        <v>28</v>
      </c>
      <c r="L647"/>
    </row>
    <row r="648" spans="1:12" x14ac:dyDescent="0.25">
      <c r="A648" s="3">
        <v>45484</v>
      </c>
      <c r="B648">
        <v>13734576784</v>
      </c>
      <c r="C648" t="s">
        <v>77</v>
      </c>
      <c r="D648">
        <v>141</v>
      </c>
      <c r="E648">
        <v>113</v>
      </c>
      <c r="F648">
        <v>25</v>
      </c>
      <c r="G648">
        <v>3</v>
      </c>
      <c r="H648">
        <v>11</v>
      </c>
      <c r="I648">
        <v>7</v>
      </c>
      <c r="J648">
        <v>134</v>
      </c>
      <c r="K648">
        <v>3</v>
      </c>
      <c r="L648"/>
    </row>
    <row r="649" spans="1:12" x14ac:dyDescent="0.25">
      <c r="A649" s="3">
        <v>45484</v>
      </c>
      <c r="B649">
        <v>14019475733</v>
      </c>
      <c r="C649" t="s">
        <v>96</v>
      </c>
      <c r="D649">
        <v>170</v>
      </c>
      <c r="E649">
        <v>165</v>
      </c>
      <c r="F649">
        <v>0</v>
      </c>
      <c r="G649">
        <v>5</v>
      </c>
      <c r="H649">
        <v>3</v>
      </c>
      <c r="I649">
        <v>3</v>
      </c>
      <c r="J649">
        <v>104</v>
      </c>
      <c r="K649">
        <v>4</v>
      </c>
      <c r="L649"/>
    </row>
    <row r="650" spans="1:12" x14ac:dyDescent="0.25">
      <c r="A650" s="3">
        <v>45484</v>
      </c>
      <c r="B650">
        <v>14128513784</v>
      </c>
      <c r="C650" t="s">
        <v>81</v>
      </c>
      <c r="D650">
        <v>264</v>
      </c>
      <c r="E650">
        <v>257</v>
      </c>
      <c r="F650">
        <v>0</v>
      </c>
      <c r="G650">
        <v>7</v>
      </c>
      <c r="H650">
        <v>3</v>
      </c>
      <c r="I650">
        <v>3</v>
      </c>
      <c r="J650">
        <v>191</v>
      </c>
      <c r="K650">
        <v>1</v>
      </c>
      <c r="L650"/>
    </row>
    <row r="651" spans="1:12" x14ac:dyDescent="0.25">
      <c r="A651" s="3">
        <v>45484</v>
      </c>
      <c r="B651">
        <v>14373773785</v>
      </c>
      <c r="C651" t="s">
        <v>101</v>
      </c>
      <c r="D651">
        <v>222</v>
      </c>
      <c r="E651">
        <v>222</v>
      </c>
      <c r="F651">
        <v>0</v>
      </c>
      <c r="G651">
        <v>0</v>
      </c>
      <c r="H651">
        <v>3</v>
      </c>
      <c r="I651">
        <v>3</v>
      </c>
      <c r="J651">
        <v>194</v>
      </c>
      <c r="K651">
        <v>5</v>
      </c>
      <c r="L651"/>
    </row>
    <row r="652" spans="1:12" x14ac:dyDescent="0.25">
      <c r="A652" s="3">
        <v>45484</v>
      </c>
      <c r="B652">
        <v>14644032794</v>
      </c>
      <c r="C652" t="s">
        <v>100</v>
      </c>
      <c r="D652">
        <v>198</v>
      </c>
      <c r="E652">
        <v>198</v>
      </c>
      <c r="F652">
        <v>0</v>
      </c>
      <c r="G652">
        <v>0</v>
      </c>
      <c r="H652">
        <v>4</v>
      </c>
      <c r="I652">
        <v>1</v>
      </c>
      <c r="J652">
        <v>163</v>
      </c>
      <c r="K652">
        <v>5</v>
      </c>
      <c r="L652"/>
    </row>
    <row r="653" spans="1:12" x14ac:dyDescent="0.25">
      <c r="A653" s="3">
        <v>45484</v>
      </c>
      <c r="B653">
        <v>14808938707</v>
      </c>
      <c r="C653" t="s">
        <v>72</v>
      </c>
      <c r="D653">
        <v>182</v>
      </c>
      <c r="E653">
        <v>149</v>
      </c>
      <c r="F653">
        <v>33</v>
      </c>
      <c r="G653">
        <v>0</v>
      </c>
      <c r="H653">
        <v>1</v>
      </c>
      <c r="I653">
        <v>1</v>
      </c>
      <c r="J653">
        <v>60</v>
      </c>
      <c r="K653">
        <v>5</v>
      </c>
      <c r="L653"/>
    </row>
    <row r="654" spans="1:12" x14ac:dyDescent="0.25">
      <c r="A654" s="3">
        <v>45484</v>
      </c>
      <c r="B654">
        <v>14887456760</v>
      </c>
      <c r="C654" t="s">
        <v>98</v>
      </c>
      <c r="D654">
        <v>205</v>
      </c>
      <c r="E654">
        <v>192</v>
      </c>
      <c r="F654">
        <v>9</v>
      </c>
      <c r="G654">
        <v>4</v>
      </c>
      <c r="H654">
        <v>4</v>
      </c>
      <c r="I654">
        <v>4</v>
      </c>
      <c r="J654">
        <v>201</v>
      </c>
      <c r="K654">
        <v>17</v>
      </c>
      <c r="L654"/>
    </row>
    <row r="655" spans="1:12" x14ac:dyDescent="0.25">
      <c r="A655" s="3">
        <v>45484</v>
      </c>
      <c r="B655">
        <v>14995991700</v>
      </c>
      <c r="C655" t="s">
        <v>47</v>
      </c>
      <c r="D655">
        <v>268</v>
      </c>
      <c r="E655">
        <v>245</v>
      </c>
      <c r="F655">
        <v>21</v>
      </c>
      <c r="G655">
        <v>2</v>
      </c>
      <c r="H655">
        <v>9</v>
      </c>
      <c r="I655">
        <v>9</v>
      </c>
      <c r="J655">
        <v>55</v>
      </c>
      <c r="K655">
        <v>10</v>
      </c>
      <c r="L655"/>
    </row>
    <row r="656" spans="1:12" x14ac:dyDescent="0.25">
      <c r="A656" s="3">
        <v>45484</v>
      </c>
      <c r="B656">
        <v>15519532770</v>
      </c>
      <c r="C656" t="s">
        <v>68</v>
      </c>
      <c r="D656">
        <v>171</v>
      </c>
      <c r="E656">
        <v>149</v>
      </c>
      <c r="F656">
        <v>22</v>
      </c>
      <c r="G656">
        <v>0</v>
      </c>
      <c r="H656">
        <v>4</v>
      </c>
      <c r="I656">
        <v>4</v>
      </c>
      <c r="J656">
        <v>134</v>
      </c>
      <c r="K656">
        <v>6</v>
      </c>
      <c r="L656"/>
    </row>
    <row r="657" spans="1:12" x14ac:dyDescent="0.25">
      <c r="A657" s="3">
        <v>45484</v>
      </c>
      <c r="B657">
        <v>15566710751</v>
      </c>
      <c r="C657" t="s">
        <v>71</v>
      </c>
      <c r="D657">
        <v>243</v>
      </c>
      <c r="E657">
        <v>217</v>
      </c>
      <c r="F657">
        <v>26</v>
      </c>
      <c r="G657">
        <v>0</v>
      </c>
      <c r="H657">
        <v>5</v>
      </c>
      <c r="I657">
        <v>5</v>
      </c>
      <c r="J657">
        <v>229</v>
      </c>
      <c r="K657">
        <v>2</v>
      </c>
      <c r="L657"/>
    </row>
    <row r="658" spans="1:12" x14ac:dyDescent="0.25">
      <c r="A658" s="3">
        <v>45484</v>
      </c>
      <c r="B658">
        <v>15695671744</v>
      </c>
      <c r="C658" t="s">
        <v>50</v>
      </c>
      <c r="D658">
        <v>216</v>
      </c>
      <c r="E658">
        <v>193</v>
      </c>
      <c r="F658">
        <v>23</v>
      </c>
      <c r="G658">
        <v>0</v>
      </c>
      <c r="H658">
        <v>4</v>
      </c>
      <c r="I658">
        <v>2</v>
      </c>
      <c r="J658">
        <v>211</v>
      </c>
      <c r="K658">
        <v>6</v>
      </c>
      <c r="L658"/>
    </row>
    <row r="659" spans="1:12" x14ac:dyDescent="0.25">
      <c r="A659" s="3">
        <v>45484</v>
      </c>
      <c r="B659">
        <v>15761081717</v>
      </c>
      <c r="C659" t="s">
        <v>94</v>
      </c>
      <c r="D659">
        <v>213</v>
      </c>
      <c r="E659">
        <v>206</v>
      </c>
      <c r="F659">
        <v>0</v>
      </c>
      <c r="G659">
        <v>7</v>
      </c>
      <c r="H659">
        <v>5</v>
      </c>
      <c r="I659">
        <v>5</v>
      </c>
      <c r="J659">
        <v>212</v>
      </c>
      <c r="K659">
        <v>4</v>
      </c>
      <c r="L659"/>
    </row>
    <row r="660" spans="1:12" x14ac:dyDescent="0.25">
      <c r="A660" s="3">
        <v>45484</v>
      </c>
      <c r="B660">
        <v>15960123746</v>
      </c>
      <c r="C660" t="s">
        <v>93</v>
      </c>
      <c r="D660">
        <v>207</v>
      </c>
      <c r="E660">
        <v>201</v>
      </c>
      <c r="F660">
        <v>0</v>
      </c>
      <c r="G660">
        <v>6</v>
      </c>
      <c r="H660">
        <v>5</v>
      </c>
      <c r="I660">
        <v>5</v>
      </c>
      <c r="J660">
        <v>198</v>
      </c>
      <c r="K660">
        <v>9</v>
      </c>
      <c r="L660"/>
    </row>
    <row r="661" spans="1:12" x14ac:dyDescent="0.25">
      <c r="A661" s="3">
        <v>45484</v>
      </c>
      <c r="B661">
        <v>16173601710</v>
      </c>
      <c r="C661" t="s">
        <v>105</v>
      </c>
      <c r="D661">
        <v>203</v>
      </c>
      <c r="E661">
        <v>182</v>
      </c>
      <c r="F661">
        <v>17</v>
      </c>
      <c r="G661">
        <v>4</v>
      </c>
      <c r="H661">
        <v>11</v>
      </c>
      <c r="I661">
        <v>7</v>
      </c>
      <c r="J661">
        <v>114</v>
      </c>
      <c r="K661">
        <v>4</v>
      </c>
      <c r="L661"/>
    </row>
    <row r="662" spans="1:12" x14ac:dyDescent="0.25">
      <c r="A662" s="3">
        <v>45484</v>
      </c>
      <c r="B662">
        <v>16233842735</v>
      </c>
      <c r="C662" t="s">
        <v>46</v>
      </c>
      <c r="D662">
        <v>205</v>
      </c>
      <c r="E662">
        <v>179</v>
      </c>
      <c r="F662">
        <v>25</v>
      </c>
      <c r="G662">
        <v>1</v>
      </c>
      <c r="H662">
        <v>9</v>
      </c>
      <c r="I662">
        <v>9</v>
      </c>
      <c r="J662">
        <v>203</v>
      </c>
      <c r="K662">
        <v>4</v>
      </c>
      <c r="L662"/>
    </row>
    <row r="663" spans="1:12" x14ac:dyDescent="0.25">
      <c r="A663" s="3">
        <v>45484</v>
      </c>
      <c r="B663">
        <v>16305695776</v>
      </c>
      <c r="C663" t="s">
        <v>116</v>
      </c>
      <c r="D663">
        <v>209</v>
      </c>
      <c r="E663">
        <v>207</v>
      </c>
      <c r="F663">
        <v>0</v>
      </c>
      <c r="G663">
        <v>2</v>
      </c>
      <c r="H663">
        <v>1</v>
      </c>
      <c r="I663">
        <v>1</v>
      </c>
      <c r="J663">
        <v>204</v>
      </c>
      <c r="K663">
        <v>5</v>
      </c>
      <c r="L663"/>
    </row>
    <row r="664" spans="1:12" x14ac:dyDescent="0.25">
      <c r="A664" s="3">
        <v>45484</v>
      </c>
      <c r="B664">
        <v>16473594736</v>
      </c>
      <c r="C664" t="s">
        <v>89</v>
      </c>
      <c r="D664">
        <v>214</v>
      </c>
      <c r="E664">
        <v>187</v>
      </c>
      <c r="F664">
        <v>24</v>
      </c>
      <c r="G664">
        <v>3</v>
      </c>
      <c r="H664">
        <v>10</v>
      </c>
      <c r="I664">
        <v>10</v>
      </c>
      <c r="J664">
        <v>119</v>
      </c>
      <c r="K664">
        <v>8</v>
      </c>
      <c r="L664"/>
    </row>
    <row r="665" spans="1:12" x14ac:dyDescent="0.25">
      <c r="A665" s="3">
        <v>45484</v>
      </c>
      <c r="B665">
        <v>16512203798</v>
      </c>
      <c r="C665" t="s">
        <v>59</v>
      </c>
      <c r="D665">
        <v>250</v>
      </c>
      <c r="E665">
        <v>249</v>
      </c>
      <c r="F665">
        <v>0</v>
      </c>
      <c r="G665">
        <v>1</v>
      </c>
      <c r="H665">
        <v>1</v>
      </c>
      <c r="I665">
        <v>1</v>
      </c>
      <c r="J665">
        <v>223</v>
      </c>
      <c r="K665">
        <v>10</v>
      </c>
      <c r="L665"/>
    </row>
    <row r="666" spans="1:12" x14ac:dyDescent="0.25">
      <c r="A666" s="3">
        <v>45484</v>
      </c>
      <c r="B666">
        <v>17189175709</v>
      </c>
      <c r="C666" t="s">
        <v>97</v>
      </c>
      <c r="D666">
        <v>194</v>
      </c>
      <c r="E666">
        <v>178</v>
      </c>
      <c r="F666">
        <v>16</v>
      </c>
      <c r="G666">
        <v>0</v>
      </c>
      <c r="H666">
        <v>4</v>
      </c>
      <c r="I666">
        <v>4</v>
      </c>
      <c r="J666">
        <v>179</v>
      </c>
      <c r="K666">
        <v>5</v>
      </c>
      <c r="L666"/>
    </row>
    <row r="667" spans="1:12" x14ac:dyDescent="0.25">
      <c r="A667" s="3">
        <v>45484</v>
      </c>
      <c r="B667">
        <v>17355886797</v>
      </c>
      <c r="C667" t="s">
        <v>85</v>
      </c>
      <c r="D667">
        <v>271</v>
      </c>
      <c r="E667">
        <v>267</v>
      </c>
      <c r="F667">
        <v>0</v>
      </c>
      <c r="G667">
        <v>4</v>
      </c>
      <c r="H667">
        <v>5</v>
      </c>
      <c r="I667">
        <v>3</v>
      </c>
      <c r="J667">
        <v>248</v>
      </c>
      <c r="K667">
        <v>11</v>
      </c>
      <c r="L667"/>
    </row>
    <row r="668" spans="1:12" x14ac:dyDescent="0.25">
      <c r="A668" s="3">
        <v>45484</v>
      </c>
      <c r="B668">
        <v>17391201758</v>
      </c>
      <c r="C668" t="s">
        <v>39</v>
      </c>
      <c r="D668">
        <v>232</v>
      </c>
      <c r="E668">
        <v>199</v>
      </c>
      <c r="F668">
        <v>30</v>
      </c>
      <c r="G668">
        <v>3</v>
      </c>
      <c r="H668">
        <v>12</v>
      </c>
      <c r="I668">
        <v>12</v>
      </c>
      <c r="J668">
        <v>188</v>
      </c>
      <c r="K668">
        <v>23</v>
      </c>
      <c r="L668"/>
    </row>
    <row r="669" spans="1:12" x14ac:dyDescent="0.25">
      <c r="A669" s="3">
        <v>45484</v>
      </c>
      <c r="B669">
        <v>17441058716</v>
      </c>
      <c r="C669" t="s">
        <v>66</v>
      </c>
      <c r="D669">
        <v>164</v>
      </c>
      <c r="E669">
        <v>164</v>
      </c>
      <c r="F669">
        <v>0</v>
      </c>
      <c r="G669">
        <v>0</v>
      </c>
      <c r="H669">
        <v>5</v>
      </c>
      <c r="I669">
        <v>5</v>
      </c>
      <c r="J669">
        <v>144</v>
      </c>
      <c r="K669">
        <v>4</v>
      </c>
      <c r="L669"/>
    </row>
    <row r="670" spans="1:12" x14ac:dyDescent="0.25">
      <c r="A670" s="3">
        <v>45484</v>
      </c>
      <c r="B670">
        <v>17654279752</v>
      </c>
      <c r="C670" t="s">
        <v>67</v>
      </c>
      <c r="D670">
        <v>175</v>
      </c>
      <c r="E670">
        <v>174</v>
      </c>
      <c r="F670">
        <v>0</v>
      </c>
      <c r="G670">
        <v>1</v>
      </c>
      <c r="H670">
        <v>5</v>
      </c>
      <c r="I670">
        <v>5</v>
      </c>
      <c r="J670">
        <v>0</v>
      </c>
      <c r="K670">
        <v>0</v>
      </c>
      <c r="L670"/>
    </row>
    <row r="671" spans="1:12" x14ac:dyDescent="0.25">
      <c r="A671" s="3">
        <v>45484</v>
      </c>
      <c r="B671">
        <v>17690990770</v>
      </c>
      <c r="C671" t="s">
        <v>109</v>
      </c>
      <c r="D671">
        <v>200</v>
      </c>
      <c r="E671">
        <v>178</v>
      </c>
      <c r="F671">
        <v>22</v>
      </c>
      <c r="G671">
        <v>0</v>
      </c>
      <c r="H671">
        <v>2</v>
      </c>
      <c r="I671">
        <v>2</v>
      </c>
      <c r="J671">
        <v>39</v>
      </c>
      <c r="K671">
        <v>2</v>
      </c>
      <c r="L671"/>
    </row>
    <row r="672" spans="1:12" x14ac:dyDescent="0.25">
      <c r="A672" s="3">
        <v>45484</v>
      </c>
      <c r="B672">
        <v>17789783718</v>
      </c>
      <c r="C672" t="s">
        <v>102</v>
      </c>
      <c r="D672">
        <v>261</v>
      </c>
      <c r="E672">
        <v>261</v>
      </c>
      <c r="F672">
        <v>0</v>
      </c>
      <c r="G672">
        <v>0</v>
      </c>
      <c r="H672">
        <v>0</v>
      </c>
      <c r="I672">
        <v>0</v>
      </c>
      <c r="J672">
        <v>189</v>
      </c>
      <c r="K672">
        <v>2</v>
      </c>
      <c r="L672"/>
    </row>
    <row r="673" spans="1:12" x14ac:dyDescent="0.25">
      <c r="A673" s="3">
        <v>45484</v>
      </c>
      <c r="B673">
        <v>17922355777</v>
      </c>
      <c r="C673" t="s">
        <v>60</v>
      </c>
      <c r="D673">
        <v>265</v>
      </c>
      <c r="E673">
        <v>237</v>
      </c>
      <c r="F673">
        <v>27</v>
      </c>
      <c r="G673">
        <v>1</v>
      </c>
      <c r="H673">
        <v>3</v>
      </c>
      <c r="I673">
        <v>3</v>
      </c>
      <c r="J673">
        <v>244</v>
      </c>
      <c r="K673">
        <v>7</v>
      </c>
      <c r="L673"/>
    </row>
    <row r="674" spans="1:12" x14ac:dyDescent="0.25">
      <c r="A674" s="3">
        <v>45484</v>
      </c>
      <c r="B674">
        <v>18326779741</v>
      </c>
      <c r="C674" t="s">
        <v>107</v>
      </c>
      <c r="D674">
        <v>195</v>
      </c>
      <c r="E674">
        <v>195</v>
      </c>
      <c r="F674">
        <v>0</v>
      </c>
      <c r="G674">
        <v>0</v>
      </c>
      <c r="H674">
        <v>5</v>
      </c>
      <c r="I674">
        <v>5</v>
      </c>
      <c r="J674">
        <v>192</v>
      </c>
      <c r="K674">
        <v>3</v>
      </c>
      <c r="L674"/>
    </row>
    <row r="675" spans="1:12" x14ac:dyDescent="0.25">
      <c r="A675" s="3">
        <v>45484</v>
      </c>
      <c r="B675">
        <v>18456646717</v>
      </c>
      <c r="C675" t="s">
        <v>103</v>
      </c>
      <c r="D675">
        <v>165</v>
      </c>
      <c r="E675">
        <v>144</v>
      </c>
      <c r="F675">
        <v>16</v>
      </c>
      <c r="G675">
        <v>5</v>
      </c>
      <c r="H675">
        <v>5</v>
      </c>
      <c r="I675">
        <v>4</v>
      </c>
      <c r="J675">
        <v>165</v>
      </c>
      <c r="K675">
        <v>13</v>
      </c>
      <c r="L675"/>
    </row>
    <row r="676" spans="1:12" x14ac:dyDescent="0.25">
      <c r="A676" s="3">
        <v>45484</v>
      </c>
      <c r="B676">
        <v>18602833733</v>
      </c>
      <c r="C676" t="s">
        <v>117</v>
      </c>
      <c r="D676">
        <v>205</v>
      </c>
      <c r="E676">
        <v>204</v>
      </c>
      <c r="F676">
        <v>0</v>
      </c>
      <c r="G676">
        <v>1</v>
      </c>
      <c r="H676">
        <v>5</v>
      </c>
      <c r="I676">
        <v>5</v>
      </c>
      <c r="J676">
        <v>208</v>
      </c>
      <c r="K676">
        <v>4</v>
      </c>
      <c r="L676"/>
    </row>
    <row r="677" spans="1:12" x14ac:dyDescent="0.25">
      <c r="A677" s="3">
        <v>45484</v>
      </c>
      <c r="B677">
        <v>19016124730</v>
      </c>
      <c r="C677" t="s">
        <v>73</v>
      </c>
      <c r="D677">
        <v>202</v>
      </c>
      <c r="E677">
        <v>201</v>
      </c>
      <c r="F677">
        <v>0</v>
      </c>
      <c r="G677">
        <v>1</v>
      </c>
      <c r="H677">
        <v>2</v>
      </c>
      <c r="I677">
        <v>2</v>
      </c>
      <c r="J677">
        <v>209</v>
      </c>
      <c r="K677">
        <v>6</v>
      </c>
      <c r="L677"/>
    </row>
    <row r="678" spans="1:12" x14ac:dyDescent="0.25">
      <c r="A678" s="3">
        <v>45484</v>
      </c>
      <c r="B678">
        <v>19765188730</v>
      </c>
      <c r="C678" t="s">
        <v>63</v>
      </c>
      <c r="D678">
        <v>224</v>
      </c>
      <c r="E678">
        <v>196</v>
      </c>
      <c r="F678">
        <v>28</v>
      </c>
      <c r="G678">
        <v>0</v>
      </c>
      <c r="H678">
        <v>6</v>
      </c>
      <c r="I678">
        <v>2</v>
      </c>
      <c r="J678">
        <v>200</v>
      </c>
      <c r="K678">
        <v>14</v>
      </c>
      <c r="L678"/>
    </row>
    <row r="679" spans="1:12" x14ac:dyDescent="0.25">
      <c r="A679" s="3">
        <v>45484</v>
      </c>
      <c r="B679">
        <v>20133948706</v>
      </c>
      <c r="C679" t="s">
        <v>90</v>
      </c>
      <c r="D679">
        <v>121</v>
      </c>
      <c r="E679">
        <v>121</v>
      </c>
      <c r="F679">
        <v>0</v>
      </c>
      <c r="G679">
        <v>0</v>
      </c>
      <c r="H679">
        <v>0</v>
      </c>
      <c r="I679">
        <v>0</v>
      </c>
      <c r="J679">
        <v>78</v>
      </c>
      <c r="K679">
        <v>39</v>
      </c>
      <c r="L679"/>
    </row>
    <row r="680" spans="1:12" x14ac:dyDescent="0.25">
      <c r="A680" s="3">
        <v>45484</v>
      </c>
      <c r="B680">
        <v>20279052782</v>
      </c>
      <c r="C680" t="s">
        <v>104</v>
      </c>
      <c r="D680">
        <v>150</v>
      </c>
      <c r="E680">
        <v>150</v>
      </c>
      <c r="F680">
        <v>0</v>
      </c>
      <c r="G680">
        <v>0</v>
      </c>
      <c r="H680">
        <v>0</v>
      </c>
      <c r="I680">
        <v>0</v>
      </c>
      <c r="J680">
        <v>100</v>
      </c>
      <c r="K680">
        <v>28</v>
      </c>
      <c r="L680"/>
    </row>
    <row r="681" spans="1:12" x14ac:dyDescent="0.25">
      <c r="A681" s="3">
        <v>45484</v>
      </c>
      <c r="B681">
        <v>20584624751</v>
      </c>
      <c r="C681" t="s">
        <v>92</v>
      </c>
      <c r="D681">
        <v>215</v>
      </c>
      <c r="E681">
        <v>189</v>
      </c>
      <c r="F681">
        <v>25</v>
      </c>
      <c r="G681">
        <v>1</v>
      </c>
      <c r="H681">
        <v>9</v>
      </c>
      <c r="I681">
        <v>8</v>
      </c>
      <c r="J681">
        <v>222</v>
      </c>
      <c r="K681">
        <v>12</v>
      </c>
      <c r="L681"/>
    </row>
    <row r="682" spans="1:12" x14ac:dyDescent="0.25">
      <c r="A682" s="3">
        <v>45484</v>
      </c>
      <c r="B682">
        <v>21040328733</v>
      </c>
      <c r="C682" t="s">
        <v>86</v>
      </c>
      <c r="D682">
        <v>205</v>
      </c>
      <c r="E682">
        <v>184</v>
      </c>
      <c r="F682">
        <v>21</v>
      </c>
      <c r="G682">
        <v>0</v>
      </c>
      <c r="H682">
        <v>7</v>
      </c>
      <c r="I682">
        <v>5</v>
      </c>
      <c r="J682">
        <v>229</v>
      </c>
      <c r="K682">
        <v>12</v>
      </c>
      <c r="L682"/>
    </row>
    <row r="683" spans="1:12" x14ac:dyDescent="0.25">
      <c r="A683" s="3">
        <v>45484</v>
      </c>
      <c r="B683">
        <v>21086127773</v>
      </c>
      <c r="C683" t="s">
        <v>88</v>
      </c>
      <c r="D683">
        <v>100</v>
      </c>
      <c r="E683">
        <v>100</v>
      </c>
      <c r="F683">
        <v>0</v>
      </c>
      <c r="G683">
        <v>0</v>
      </c>
      <c r="H683">
        <v>0</v>
      </c>
      <c r="I683">
        <v>0</v>
      </c>
      <c r="J683">
        <v>115</v>
      </c>
      <c r="K683">
        <v>61</v>
      </c>
      <c r="L683"/>
    </row>
    <row r="684" spans="1:12" x14ac:dyDescent="0.25">
      <c r="A684" s="3">
        <v>45484</v>
      </c>
      <c r="B684">
        <v>22149595729</v>
      </c>
      <c r="C684" t="s">
        <v>84</v>
      </c>
      <c r="D684">
        <v>207</v>
      </c>
      <c r="E684">
        <v>176</v>
      </c>
      <c r="F684">
        <v>30</v>
      </c>
      <c r="G684">
        <v>1</v>
      </c>
      <c r="H684">
        <v>6</v>
      </c>
      <c r="I684">
        <v>6</v>
      </c>
      <c r="J684">
        <v>203</v>
      </c>
      <c r="K684">
        <v>19</v>
      </c>
      <c r="L684"/>
    </row>
    <row r="685" spans="1:12" x14ac:dyDescent="0.25">
      <c r="A685" s="3">
        <v>45484</v>
      </c>
      <c r="B685">
        <v>54804191704</v>
      </c>
      <c r="C685" t="s">
        <v>78</v>
      </c>
      <c r="D685">
        <v>172</v>
      </c>
      <c r="E685">
        <v>145</v>
      </c>
      <c r="F685">
        <v>26</v>
      </c>
      <c r="G685">
        <v>1</v>
      </c>
      <c r="H685">
        <v>9</v>
      </c>
      <c r="I685">
        <v>8</v>
      </c>
      <c r="J685">
        <v>150</v>
      </c>
      <c r="K685">
        <v>11</v>
      </c>
      <c r="L685"/>
    </row>
    <row r="686" spans="1:12" x14ac:dyDescent="0.25">
      <c r="A686" s="3">
        <v>45484</v>
      </c>
      <c r="B686">
        <v>59468637700</v>
      </c>
      <c r="C686" t="s">
        <v>61</v>
      </c>
      <c r="D686">
        <v>165</v>
      </c>
      <c r="E686">
        <v>154</v>
      </c>
      <c r="F686">
        <v>11</v>
      </c>
      <c r="G686">
        <v>0</v>
      </c>
      <c r="H686">
        <v>5</v>
      </c>
      <c r="I686">
        <v>5</v>
      </c>
      <c r="J686">
        <v>48</v>
      </c>
      <c r="K686">
        <v>5</v>
      </c>
      <c r="L686"/>
    </row>
    <row r="687" spans="1:12" x14ac:dyDescent="0.25">
      <c r="A687" s="3">
        <v>45484</v>
      </c>
      <c r="B687">
        <v>84950455753</v>
      </c>
      <c r="C687" t="s">
        <v>108</v>
      </c>
      <c r="D687">
        <v>197</v>
      </c>
      <c r="E687">
        <v>179</v>
      </c>
      <c r="F687">
        <v>16</v>
      </c>
      <c r="G687">
        <v>2</v>
      </c>
      <c r="H687">
        <v>7</v>
      </c>
      <c r="I687">
        <v>5</v>
      </c>
      <c r="J687">
        <v>190</v>
      </c>
      <c r="K687">
        <v>16</v>
      </c>
      <c r="L687"/>
    </row>
    <row r="688" spans="1:12" x14ac:dyDescent="0.25">
      <c r="A688" s="3">
        <v>45484</v>
      </c>
      <c r="B688">
        <v>88775909715</v>
      </c>
      <c r="C688" t="s">
        <v>62</v>
      </c>
      <c r="D688">
        <v>287</v>
      </c>
      <c r="E688">
        <v>254</v>
      </c>
      <c r="F688">
        <v>31</v>
      </c>
      <c r="G688">
        <v>2</v>
      </c>
      <c r="H688">
        <v>7</v>
      </c>
      <c r="I688">
        <v>7</v>
      </c>
      <c r="J688">
        <v>218</v>
      </c>
      <c r="K688">
        <v>6</v>
      </c>
      <c r="L688"/>
    </row>
    <row r="689" spans="1:12" x14ac:dyDescent="0.25">
      <c r="A689" s="3">
        <v>45484</v>
      </c>
      <c r="B689">
        <v>89282442772</v>
      </c>
      <c r="C689" t="s">
        <v>40</v>
      </c>
      <c r="D689">
        <v>191</v>
      </c>
      <c r="E689">
        <v>170</v>
      </c>
      <c r="F689">
        <v>19</v>
      </c>
      <c r="G689">
        <v>2</v>
      </c>
      <c r="H689">
        <v>5</v>
      </c>
      <c r="I689">
        <v>5</v>
      </c>
      <c r="J689">
        <v>109</v>
      </c>
      <c r="K689">
        <v>11</v>
      </c>
      <c r="L689"/>
    </row>
    <row r="690" spans="1:12" x14ac:dyDescent="0.25">
      <c r="A690" s="3">
        <v>45485</v>
      </c>
      <c r="B690">
        <v>700786708</v>
      </c>
      <c r="C690" t="s">
        <v>106</v>
      </c>
      <c r="D690">
        <v>168</v>
      </c>
      <c r="E690">
        <v>167</v>
      </c>
      <c r="F690">
        <v>1</v>
      </c>
      <c r="G690">
        <v>0</v>
      </c>
      <c r="H690">
        <v>1</v>
      </c>
      <c r="I690">
        <v>1</v>
      </c>
      <c r="J690">
        <v>95</v>
      </c>
      <c r="K690">
        <v>8</v>
      </c>
      <c r="L690"/>
    </row>
    <row r="691" spans="1:12" x14ac:dyDescent="0.25">
      <c r="A691" s="3">
        <v>45485</v>
      </c>
      <c r="B691">
        <v>1363612778</v>
      </c>
      <c r="C691" t="s">
        <v>79</v>
      </c>
      <c r="D691">
        <v>230</v>
      </c>
      <c r="E691">
        <v>222</v>
      </c>
      <c r="F691">
        <v>0</v>
      </c>
      <c r="G691">
        <v>8</v>
      </c>
      <c r="H691">
        <v>4</v>
      </c>
      <c r="I691">
        <v>2</v>
      </c>
      <c r="J691">
        <v>95</v>
      </c>
      <c r="K691">
        <v>2</v>
      </c>
      <c r="L691"/>
    </row>
    <row r="692" spans="1:12" x14ac:dyDescent="0.25">
      <c r="A692" s="3">
        <v>45485</v>
      </c>
      <c r="B692">
        <v>4301768726</v>
      </c>
      <c r="C692" t="s">
        <v>42</v>
      </c>
      <c r="D692">
        <v>166</v>
      </c>
      <c r="E692">
        <v>165</v>
      </c>
      <c r="F692">
        <v>0</v>
      </c>
      <c r="G692">
        <v>1</v>
      </c>
      <c r="H692">
        <v>2</v>
      </c>
      <c r="I692">
        <v>2</v>
      </c>
      <c r="J692">
        <v>32</v>
      </c>
      <c r="K692">
        <v>4</v>
      </c>
      <c r="L692"/>
    </row>
    <row r="693" spans="1:12" x14ac:dyDescent="0.25">
      <c r="A693" s="3">
        <v>45485</v>
      </c>
      <c r="B693">
        <v>5343081711</v>
      </c>
      <c r="C693" t="s">
        <v>56</v>
      </c>
      <c r="D693">
        <v>199</v>
      </c>
      <c r="E693">
        <v>184</v>
      </c>
      <c r="F693">
        <v>15</v>
      </c>
      <c r="G693">
        <v>0</v>
      </c>
      <c r="H693">
        <v>3</v>
      </c>
      <c r="I693">
        <v>3</v>
      </c>
      <c r="J693">
        <v>163</v>
      </c>
      <c r="K693">
        <v>6</v>
      </c>
      <c r="L693"/>
    </row>
    <row r="694" spans="1:12" x14ac:dyDescent="0.25">
      <c r="A694" s="3">
        <v>45485</v>
      </c>
      <c r="B694">
        <v>5385807710</v>
      </c>
      <c r="C694" t="s">
        <v>80</v>
      </c>
      <c r="D694">
        <v>69</v>
      </c>
      <c r="E694">
        <v>69</v>
      </c>
      <c r="F694">
        <v>0</v>
      </c>
      <c r="G694">
        <v>0</v>
      </c>
      <c r="H694">
        <v>4</v>
      </c>
      <c r="I694">
        <v>4</v>
      </c>
      <c r="J694">
        <v>32</v>
      </c>
      <c r="K694">
        <v>0</v>
      </c>
      <c r="L694"/>
    </row>
    <row r="695" spans="1:12" x14ac:dyDescent="0.25">
      <c r="A695" s="3">
        <v>45485</v>
      </c>
      <c r="B695">
        <v>6654698703</v>
      </c>
      <c r="C695" t="s">
        <v>99</v>
      </c>
      <c r="D695">
        <v>135</v>
      </c>
      <c r="E695">
        <v>118</v>
      </c>
      <c r="F695">
        <v>15</v>
      </c>
      <c r="G695">
        <v>2</v>
      </c>
      <c r="H695">
        <v>3</v>
      </c>
      <c r="I695">
        <v>1</v>
      </c>
      <c r="J695">
        <v>142</v>
      </c>
      <c r="K695">
        <v>18</v>
      </c>
      <c r="L695"/>
    </row>
    <row r="696" spans="1:12" x14ac:dyDescent="0.25">
      <c r="A696" s="3">
        <v>45485</v>
      </c>
      <c r="B696">
        <v>7353724463</v>
      </c>
      <c r="C696" t="s">
        <v>83</v>
      </c>
      <c r="D696">
        <v>157</v>
      </c>
      <c r="E696">
        <v>157</v>
      </c>
      <c r="F696">
        <v>0</v>
      </c>
      <c r="G696">
        <v>0</v>
      </c>
      <c r="H696">
        <v>3</v>
      </c>
      <c r="I696">
        <v>3</v>
      </c>
      <c r="J696">
        <v>113</v>
      </c>
      <c r="K696">
        <v>1</v>
      </c>
      <c r="L696"/>
    </row>
    <row r="697" spans="1:12" x14ac:dyDescent="0.25">
      <c r="A697" s="3">
        <v>45485</v>
      </c>
      <c r="B697">
        <v>7392333780</v>
      </c>
      <c r="C697" t="s">
        <v>57</v>
      </c>
      <c r="D697">
        <v>220</v>
      </c>
      <c r="E697">
        <v>204</v>
      </c>
      <c r="F697">
        <v>15</v>
      </c>
      <c r="G697">
        <v>1</v>
      </c>
      <c r="H697">
        <v>4</v>
      </c>
      <c r="I697">
        <v>4</v>
      </c>
      <c r="J697">
        <v>133</v>
      </c>
      <c r="K697">
        <v>1</v>
      </c>
      <c r="L697"/>
    </row>
    <row r="698" spans="1:12" x14ac:dyDescent="0.25">
      <c r="A698" s="3">
        <v>45485</v>
      </c>
      <c r="B698">
        <v>8110014747</v>
      </c>
      <c r="C698" t="s">
        <v>48</v>
      </c>
      <c r="D698">
        <v>187</v>
      </c>
      <c r="E698">
        <v>187</v>
      </c>
      <c r="F698">
        <v>0</v>
      </c>
      <c r="G698">
        <v>0</v>
      </c>
      <c r="H698">
        <v>1</v>
      </c>
      <c r="I698">
        <v>1</v>
      </c>
      <c r="J698">
        <v>145</v>
      </c>
      <c r="K698">
        <v>8</v>
      </c>
      <c r="L698"/>
    </row>
    <row r="699" spans="1:12" x14ac:dyDescent="0.25">
      <c r="A699" s="3">
        <v>45485</v>
      </c>
      <c r="B699">
        <v>8789842758</v>
      </c>
      <c r="C699" t="s">
        <v>133</v>
      </c>
      <c r="D699">
        <v>28</v>
      </c>
      <c r="E699">
        <v>27</v>
      </c>
      <c r="F699">
        <v>1</v>
      </c>
      <c r="G699">
        <v>0</v>
      </c>
      <c r="H699">
        <v>0</v>
      </c>
      <c r="I699">
        <v>0</v>
      </c>
      <c r="J699">
        <v>9</v>
      </c>
      <c r="K699">
        <v>0</v>
      </c>
      <c r="L699"/>
    </row>
    <row r="700" spans="1:12" x14ac:dyDescent="0.25">
      <c r="A700" s="3">
        <v>45485</v>
      </c>
      <c r="B700">
        <v>9121614776</v>
      </c>
      <c r="C700" t="s">
        <v>118</v>
      </c>
      <c r="D700">
        <v>177</v>
      </c>
      <c r="E700">
        <v>175</v>
      </c>
      <c r="F700">
        <v>1</v>
      </c>
      <c r="G700">
        <v>1</v>
      </c>
      <c r="H700">
        <v>1</v>
      </c>
      <c r="I700">
        <v>1</v>
      </c>
      <c r="J700">
        <v>162</v>
      </c>
      <c r="K700">
        <v>4</v>
      </c>
      <c r="L700"/>
    </row>
    <row r="701" spans="1:12" x14ac:dyDescent="0.25">
      <c r="A701" s="3">
        <v>45485</v>
      </c>
      <c r="B701">
        <v>9192135706</v>
      </c>
      <c r="C701" t="s">
        <v>119</v>
      </c>
      <c r="D701">
        <v>140</v>
      </c>
      <c r="E701">
        <v>140</v>
      </c>
      <c r="F701">
        <v>0</v>
      </c>
      <c r="G701">
        <v>0</v>
      </c>
      <c r="H701">
        <v>4</v>
      </c>
      <c r="I701">
        <v>4</v>
      </c>
      <c r="J701">
        <v>102</v>
      </c>
      <c r="K701">
        <v>1</v>
      </c>
      <c r="L701"/>
    </row>
    <row r="702" spans="1:12" x14ac:dyDescent="0.25">
      <c r="A702" s="3">
        <v>45485</v>
      </c>
      <c r="B702">
        <v>9330391745</v>
      </c>
      <c r="C702" t="s">
        <v>74</v>
      </c>
      <c r="D702">
        <v>192</v>
      </c>
      <c r="E702">
        <v>183</v>
      </c>
      <c r="F702">
        <v>0</v>
      </c>
      <c r="G702">
        <v>9</v>
      </c>
      <c r="H702">
        <v>4</v>
      </c>
      <c r="I702">
        <v>4</v>
      </c>
      <c r="J702">
        <v>134</v>
      </c>
      <c r="K702">
        <v>2</v>
      </c>
      <c r="L702"/>
    </row>
    <row r="703" spans="1:12" x14ac:dyDescent="0.25">
      <c r="A703" s="3">
        <v>45485</v>
      </c>
      <c r="B703">
        <v>9487843779</v>
      </c>
      <c r="C703" t="s">
        <v>52</v>
      </c>
      <c r="D703">
        <v>221</v>
      </c>
      <c r="E703">
        <v>206</v>
      </c>
      <c r="F703">
        <v>15</v>
      </c>
      <c r="G703">
        <v>0</v>
      </c>
      <c r="H703">
        <v>1</v>
      </c>
      <c r="I703">
        <v>1</v>
      </c>
      <c r="J703">
        <v>169</v>
      </c>
      <c r="K703">
        <v>6</v>
      </c>
      <c r="L703"/>
    </row>
    <row r="704" spans="1:12" x14ac:dyDescent="0.25">
      <c r="A704" s="3">
        <v>45485</v>
      </c>
      <c r="B704">
        <v>9770502707</v>
      </c>
      <c r="C704" t="s">
        <v>55</v>
      </c>
      <c r="D704">
        <v>141</v>
      </c>
      <c r="E704">
        <v>111</v>
      </c>
      <c r="F704">
        <v>30</v>
      </c>
      <c r="G704">
        <v>0</v>
      </c>
      <c r="H704">
        <v>8</v>
      </c>
      <c r="I704">
        <v>6</v>
      </c>
      <c r="J704">
        <v>130</v>
      </c>
      <c r="K704">
        <v>11</v>
      </c>
      <c r="L704"/>
    </row>
    <row r="705" spans="1:12" x14ac:dyDescent="0.25">
      <c r="A705" s="3">
        <v>45485</v>
      </c>
      <c r="B705">
        <v>10330334727</v>
      </c>
      <c r="C705" t="s">
        <v>49</v>
      </c>
      <c r="D705">
        <v>166</v>
      </c>
      <c r="E705">
        <v>155</v>
      </c>
      <c r="F705">
        <v>10</v>
      </c>
      <c r="G705">
        <v>1</v>
      </c>
      <c r="H705">
        <v>9</v>
      </c>
      <c r="I705">
        <v>7</v>
      </c>
      <c r="J705">
        <v>149</v>
      </c>
      <c r="K705">
        <v>6</v>
      </c>
      <c r="L705"/>
    </row>
    <row r="706" spans="1:12" x14ac:dyDescent="0.25">
      <c r="A706" s="3">
        <v>45485</v>
      </c>
      <c r="B706">
        <v>10385719795</v>
      </c>
      <c r="C706" t="s">
        <v>44</v>
      </c>
      <c r="D706">
        <v>158</v>
      </c>
      <c r="E706">
        <v>157</v>
      </c>
      <c r="F706">
        <v>0</v>
      </c>
      <c r="G706">
        <v>1</v>
      </c>
      <c r="H706">
        <v>3</v>
      </c>
      <c r="I706">
        <v>3</v>
      </c>
      <c r="J706">
        <v>145</v>
      </c>
      <c r="K706">
        <v>1</v>
      </c>
      <c r="L706"/>
    </row>
    <row r="707" spans="1:12" x14ac:dyDescent="0.25">
      <c r="A707" s="3">
        <v>45485</v>
      </c>
      <c r="B707">
        <v>10463584724</v>
      </c>
      <c r="C707" t="s">
        <v>120</v>
      </c>
      <c r="D707">
        <v>182</v>
      </c>
      <c r="E707">
        <v>173</v>
      </c>
      <c r="F707">
        <v>8</v>
      </c>
      <c r="G707">
        <v>1</v>
      </c>
      <c r="H707">
        <v>3</v>
      </c>
      <c r="I707">
        <v>3</v>
      </c>
      <c r="J707">
        <v>173</v>
      </c>
      <c r="K707">
        <v>1</v>
      </c>
      <c r="L707"/>
    </row>
    <row r="708" spans="1:12" x14ac:dyDescent="0.25">
      <c r="A708" s="3">
        <v>45485</v>
      </c>
      <c r="B708">
        <v>10693066733</v>
      </c>
      <c r="C708" t="s">
        <v>131</v>
      </c>
      <c r="D708">
        <v>145</v>
      </c>
      <c r="E708">
        <v>129</v>
      </c>
      <c r="F708">
        <v>12</v>
      </c>
      <c r="G708">
        <v>4</v>
      </c>
      <c r="H708">
        <v>12</v>
      </c>
      <c r="I708">
        <v>11</v>
      </c>
      <c r="J708">
        <v>0</v>
      </c>
      <c r="K708">
        <v>0</v>
      </c>
      <c r="L708"/>
    </row>
    <row r="709" spans="1:12" x14ac:dyDescent="0.25">
      <c r="A709" s="3">
        <v>45485</v>
      </c>
      <c r="B709">
        <v>11106357701</v>
      </c>
      <c r="C709" t="s">
        <v>134</v>
      </c>
      <c r="D709">
        <v>4</v>
      </c>
      <c r="E709">
        <v>3</v>
      </c>
      <c r="F709">
        <v>0</v>
      </c>
      <c r="G709">
        <v>1</v>
      </c>
      <c r="H709">
        <v>1</v>
      </c>
      <c r="I709">
        <v>1</v>
      </c>
      <c r="J709">
        <v>13</v>
      </c>
      <c r="K709">
        <v>1</v>
      </c>
      <c r="L709"/>
    </row>
    <row r="710" spans="1:12" x14ac:dyDescent="0.25">
      <c r="A710" s="3">
        <v>45485</v>
      </c>
      <c r="B710">
        <v>11459114710</v>
      </c>
      <c r="C710" t="s">
        <v>53</v>
      </c>
      <c r="D710">
        <v>91</v>
      </c>
      <c r="E710">
        <v>91</v>
      </c>
      <c r="F710">
        <v>0</v>
      </c>
      <c r="G710">
        <v>0</v>
      </c>
      <c r="H710">
        <v>0</v>
      </c>
      <c r="I710">
        <v>0</v>
      </c>
      <c r="J710">
        <v>86</v>
      </c>
      <c r="K710">
        <v>5</v>
      </c>
      <c r="L710"/>
    </row>
    <row r="711" spans="1:12" x14ac:dyDescent="0.25">
      <c r="A711" s="3">
        <v>45485</v>
      </c>
      <c r="B711">
        <v>11478038705</v>
      </c>
      <c r="C711" t="s">
        <v>135</v>
      </c>
      <c r="D711">
        <v>2</v>
      </c>
      <c r="E711">
        <v>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/>
    </row>
    <row r="712" spans="1:12" x14ac:dyDescent="0.25">
      <c r="A712" s="3">
        <v>45485</v>
      </c>
      <c r="B712">
        <v>11624446736</v>
      </c>
      <c r="C712" t="s">
        <v>70</v>
      </c>
      <c r="D712">
        <v>95</v>
      </c>
      <c r="E712">
        <v>95</v>
      </c>
      <c r="F712">
        <v>0</v>
      </c>
      <c r="G712">
        <v>0</v>
      </c>
      <c r="H712">
        <v>2</v>
      </c>
      <c r="I712">
        <v>2</v>
      </c>
      <c r="J712">
        <v>80</v>
      </c>
      <c r="K712">
        <v>2</v>
      </c>
      <c r="L712"/>
    </row>
    <row r="713" spans="1:12" x14ac:dyDescent="0.25">
      <c r="A713" s="3">
        <v>45485</v>
      </c>
      <c r="B713">
        <v>11914790723</v>
      </c>
      <c r="C713" t="s">
        <v>136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4</v>
      </c>
      <c r="K713">
        <v>1</v>
      </c>
      <c r="L713"/>
    </row>
    <row r="714" spans="1:12" x14ac:dyDescent="0.25">
      <c r="A714" s="3">
        <v>45485</v>
      </c>
      <c r="B714">
        <v>12178285759</v>
      </c>
      <c r="C714" t="s">
        <v>51</v>
      </c>
      <c r="D714">
        <v>157</v>
      </c>
      <c r="E714">
        <v>157</v>
      </c>
      <c r="F714">
        <v>0</v>
      </c>
      <c r="G714">
        <v>0</v>
      </c>
      <c r="H714">
        <v>2</v>
      </c>
      <c r="I714">
        <v>2</v>
      </c>
      <c r="J714">
        <v>107</v>
      </c>
      <c r="K714">
        <v>1</v>
      </c>
      <c r="L714"/>
    </row>
    <row r="715" spans="1:12" x14ac:dyDescent="0.25">
      <c r="A715" s="3">
        <v>45485</v>
      </c>
      <c r="B715">
        <v>12246797764</v>
      </c>
      <c r="C715" t="s">
        <v>65</v>
      </c>
      <c r="D715">
        <v>283</v>
      </c>
      <c r="E715">
        <v>206</v>
      </c>
      <c r="F715">
        <v>76</v>
      </c>
      <c r="G715">
        <v>1</v>
      </c>
      <c r="H715">
        <v>6</v>
      </c>
      <c r="I715">
        <v>2</v>
      </c>
      <c r="J715">
        <v>162</v>
      </c>
      <c r="K715">
        <v>7</v>
      </c>
      <c r="L715"/>
    </row>
    <row r="716" spans="1:12" x14ac:dyDescent="0.25">
      <c r="A716" s="3">
        <v>45485</v>
      </c>
      <c r="B716">
        <v>12653878771</v>
      </c>
      <c r="C716" t="s">
        <v>69</v>
      </c>
      <c r="D716">
        <v>164</v>
      </c>
      <c r="E716">
        <v>140</v>
      </c>
      <c r="F716">
        <v>21</v>
      </c>
      <c r="G716">
        <v>3</v>
      </c>
      <c r="H716">
        <v>7</v>
      </c>
      <c r="I716">
        <v>5</v>
      </c>
      <c r="J716">
        <v>194</v>
      </c>
      <c r="K716">
        <v>7</v>
      </c>
      <c r="L716"/>
    </row>
    <row r="717" spans="1:12" x14ac:dyDescent="0.25">
      <c r="A717" s="3">
        <v>45485</v>
      </c>
      <c r="B717">
        <v>12872256750</v>
      </c>
      <c r="C717" t="s">
        <v>45</v>
      </c>
      <c r="D717">
        <v>219</v>
      </c>
      <c r="E717">
        <v>199</v>
      </c>
      <c r="F717">
        <v>17</v>
      </c>
      <c r="G717">
        <v>3</v>
      </c>
      <c r="H717">
        <v>3</v>
      </c>
      <c r="I717">
        <v>3</v>
      </c>
      <c r="J717">
        <v>213</v>
      </c>
      <c r="K717">
        <v>14</v>
      </c>
      <c r="L717"/>
    </row>
    <row r="718" spans="1:12" x14ac:dyDescent="0.25">
      <c r="A718" s="3">
        <v>45485</v>
      </c>
      <c r="B718">
        <v>13018510780</v>
      </c>
      <c r="C718" t="s">
        <v>41</v>
      </c>
      <c r="D718">
        <v>217</v>
      </c>
      <c r="E718">
        <v>153</v>
      </c>
      <c r="F718">
        <v>64</v>
      </c>
      <c r="G718">
        <v>0</v>
      </c>
      <c r="H718">
        <v>7</v>
      </c>
      <c r="I718">
        <v>7</v>
      </c>
      <c r="J718">
        <v>166</v>
      </c>
      <c r="K718">
        <v>5</v>
      </c>
      <c r="L718"/>
    </row>
    <row r="719" spans="1:12" x14ac:dyDescent="0.25">
      <c r="A719" s="3">
        <v>45485</v>
      </c>
      <c r="B719">
        <v>13098248785</v>
      </c>
      <c r="C719" t="s">
        <v>64</v>
      </c>
      <c r="D719">
        <v>141</v>
      </c>
      <c r="E719">
        <v>141</v>
      </c>
      <c r="F719">
        <v>0</v>
      </c>
      <c r="G719">
        <v>0</v>
      </c>
      <c r="H719">
        <v>2</v>
      </c>
      <c r="I719">
        <v>2</v>
      </c>
      <c r="J719">
        <v>106</v>
      </c>
      <c r="K719">
        <v>1</v>
      </c>
      <c r="L719"/>
    </row>
    <row r="720" spans="1:12" x14ac:dyDescent="0.25">
      <c r="A720" s="3">
        <v>45485</v>
      </c>
      <c r="B720">
        <v>13180723793</v>
      </c>
      <c r="C720" t="s">
        <v>87</v>
      </c>
      <c r="D720">
        <v>115</v>
      </c>
      <c r="E720">
        <v>107</v>
      </c>
      <c r="F720">
        <v>0</v>
      </c>
      <c r="G720">
        <v>8</v>
      </c>
      <c r="H720">
        <v>2</v>
      </c>
      <c r="I720">
        <v>2</v>
      </c>
      <c r="J720">
        <v>125</v>
      </c>
      <c r="K720">
        <v>2</v>
      </c>
      <c r="L720"/>
    </row>
    <row r="721" spans="1:12" x14ac:dyDescent="0.25">
      <c r="A721" s="3">
        <v>45485</v>
      </c>
      <c r="B721">
        <v>13307420798</v>
      </c>
      <c r="C721" t="s">
        <v>95</v>
      </c>
      <c r="D721">
        <v>202</v>
      </c>
      <c r="E721">
        <v>195</v>
      </c>
      <c r="F721">
        <v>0</v>
      </c>
      <c r="G721">
        <v>7</v>
      </c>
      <c r="H721">
        <v>3</v>
      </c>
      <c r="I721">
        <v>3</v>
      </c>
      <c r="J721">
        <v>198</v>
      </c>
      <c r="K721">
        <v>7</v>
      </c>
      <c r="L721"/>
    </row>
    <row r="722" spans="1:12" x14ac:dyDescent="0.25">
      <c r="A722" s="3">
        <v>45485</v>
      </c>
      <c r="B722">
        <v>13352255792</v>
      </c>
      <c r="C722" t="s">
        <v>75</v>
      </c>
      <c r="D722">
        <v>136</v>
      </c>
      <c r="E722">
        <v>136</v>
      </c>
      <c r="F722">
        <v>0</v>
      </c>
      <c r="G722">
        <v>0</v>
      </c>
      <c r="H722">
        <v>2</v>
      </c>
      <c r="I722">
        <v>2</v>
      </c>
      <c r="J722">
        <v>92</v>
      </c>
      <c r="K722">
        <v>4</v>
      </c>
      <c r="L722"/>
    </row>
    <row r="723" spans="1:12" x14ac:dyDescent="0.25">
      <c r="A723" s="3">
        <v>45485</v>
      </c>
      <c r="B723">
        <v>13358328740</v>
      </c>
      <c r="C723" t="s">
        <v>132</v>
      </c>
      <c r="D723">
        <v>162</v>
      </c>
      <c r="E723">
        <v>120</v>
      </c>
      <c r="F723">
        <v>38</v>
      </c>
      <c r="G723">
        <v>4</v>
      </c>
      <c r="H723">
        <v>14</v>
      </c>
      <c r="I723">
        <v>10</v>
      </c>
      <c r="J723">
        <v>155</v>
      </c>
      <c r="K723">
        <v>14</v>
      </c>
      <c r="L723"/>
    </row>
    <row r="724" spans="1:12" x14ac:dyDescent="0.25">
      <c r="A724" s="3">
        <v>45485</v>
      </c>
      <c r="B724">
        <v>13734576784</v>
      </c>
      <c r="C724" t="s">
        <v>77</v>
      </c>
      <c r="D724">
        <v>149</v>
      </c>
      <c r="E724">
        <v>136</v>
      </c>
      <c r="F724">
        <v>13</v>
      </c>
      <c r="G724">
        <v>0</v>
      </c>
      <c r="H724">
        <v>8</v>
      </c>
      <c r="I724">
        <v>6</v>
      </c>
      <c r="J724">
        <v>139</v>
      </c>
      <c r="K724">
        <v>3</v>
      </c>
      <c r="L724"/>
    </row>
    <row r="725" spans="1:12" x14ac:dyDescent="0.25">
      <c r="A725" s="3">
        <v>45485</v>
      </c>
      <c r="B725">
        <v>14019475733</v>
      </c>
      <c r="C725" t="s">
        <v>96</v>
      </c>
      <c r="D725">
        <v>153</v>
      </c>
      <c r="E725">
        <v>146</v>
      </c>
      <c r="F725">
        <v>0</v>
      </c>
      <c r="G725">
        <v>7</v>
      </c>
      <c r="H725">
        <v>5</v>
      </c>
      <c r="I725">
        <v>3</v>
      </c>
      <c r="J725">
        <v>97</v>
      </c>
      <c r="K725">
        <v>1</v>
      </c>
      <c r="L725"/>
    </row>
    <row r="726" spans="1:12" x14ac:dyDescent="0.25">
      <c r="A726" s="3">
        <v>45485</v>
      </c>
      <c r="B726">
        <v>14128513784</v>
      </c>
      <c r="C726" t="s">
        <v>81</v>
      </c>
      <c r="D726">
        <v>225</v>
      </c>
      <c r="E726">
        <v>213</v>
      </c>
      <c r="F726">
        <v>0</v>
      </c>
      <c r="G726">
        <v>12</v>
      </c>
      <c r="H726">
        <v>1</v>
      </c>
      <c r="I726">
        <v>0</v>
      </c>
      <c r="J726">
        <v>152</v>
      </c>
      <c r="K726">
        <v>2</v>
      </c>
      <c r="L726"/>
    </row>
    <row r="727" spans="1:12" x14ac:dyDescent="0.25">
      <c r="A727" s="3">
        <v>45485</v>
      </c>
      <c r="B727">
        <v>14373773785</v>
      </c>
      <c r="C727" t="s">
        <v>101</v>
      </c>
      <c r="D727">
        <v>194</v>
      </c>
      <c r="E727">
        <v>173</v>
      </c>
      <c r="F727">
        <v>21</v>
      </c>
      <c r="G727">
        <v>0</v>
      </c>
      <c r="H727">
        <v>2</v>
      </c>
      <c r="I727">
        <v>0</v>
      </c>
      <c r="J727">
        <v>164</v>
      </c>
      <c r="K727">
        <v>4</v>
      </c>
      <c r="L727"/>
    </row>
    <row r="728" spans="1:12" x14ac:dyDescent="0.25">
      <c r="A728" s="3">
        <v>45485</v>
      </c>
      <c r="B728">
        <v>14887456760</v>
      </c>
      <c r="C728" t="s">
        <v>98</v>
      </c>
      <c r="D728">
        <v>207</v>
      </c>
      <c r="E728">
        <v>181</v>
      </c>
      <c r="F728">
        <v>20</v>
      </c>
      <c r="G728">
        <v>6</v>
      </c>
      <c r="H728">
        <v>5</v>
      </c>
      <c r="I728">
        <v>5</v>
      </c>
      <c r="J728">
        <v>230</v>
      </c>
      <c r="K728">
        <v>14</v>
      </c>
      <c r="L728"/>
    </row>
    <row r="729" spans="1:12" x14ac:dyDescent="0.25">
      <c r="A729" s="3">
        <v>45485</v>
      </c>
      <c r="B729">
        <v>14995991700</v>
      </c>
      <c r="C729" t="s">
        <v>47</v>
      </c>
      <c r="D729">
        <v>223</v>
      </c>
      <c r="E729">
        <v>201</v>
      </c>
      <c r="F729">
        <v>20</v>
      </c>
      <c r="G729">
        <v>2</v>
      </c>
      <c r="H729">
        <v>13</v>
      </c>
      <c r="I729">
        <v>11</v>
      </c>
      <c r="J729">
        <v>61</v>
      </c>
      <c r="K729">
        <v>30</v>
      </c>
      <c r="L729"/>
    </row>
    <row r="730" spans="1:12" x14ac:dyDescent="0.25">
      <c r="A730" s="3">
        <v>45485</v>
      </c>
      <c r="B730">
        <v>15519532770</v>
      </c>
      <c r="C730" t="s">
        <v>68</v>
      </c>
      <c r="D730">
        <v>194</v>
      </c>
      <c r="E730">
        <v>180</v>
      </c>
      <c r="F730">
        <v>14</v>
      </c>
      <c r="G730">
        <v>0</v>
      </c>
      <c r="H730">
        <v>3</v>
      </c>
      <c r="I730">
        <v>3</v>
      </c>
      <c r="J730">
        <v>139</v>
      </c>
      <c r="K730">
        <v>4</v>
      </c>
      <c r="L730"/>
    </row>
    <row r="731" spans="1:12" x14ac:dyDescent="0.25">
      <c r="A731" s="3">
        <v>45485</v>
      </c>
      <c r="B731">
        <v>15566710751</v>
      </c>
      <c r="C731" t="s">
        <v>71</v>
      </c>
      <c r="D731">
        <v>267</v>
      </c>
      <c r="E731">
        <v>244</v>
      </c>
      <c r="F731">
        <v>23</v>
      </c>
      <c r="G731">
        <v>0</v>
      </c>
      <c r="H731">
        <v>6</v>
      </c>
      <c r="I731">
        <v>6</v>
      </c>
      <c r="J731">
        <v>211</v>
      </c>
      <c r="K731">
        <v>3</v>
      </c>
      <c r="L731"/>
    </row>
    <row r="732" spans="1:12" x14ac:dyDescent="0.25">
      <c r="A732" s="3">
        <v>45485</v>
      </c>
      <c r="B732">
        <v>15578521703</v>
      </c>
      <c r="C732" t="s">
        <v>82</v>
      </c>
      <c r="D732">
        <v>123</v>
      </c>
      <c r="E732">
        <v>104</v>
      </c>
      <c r="F732">
        <v>18</v>
      </c>
      <c r="G732">
        <v>1</v>
      </c>
      <c r="H732">
        <v>7</v>
      </c>
      <c r="I732">
        <v>7</v>
      </c>
      <c r="J732">
        <v>206</v>
      </c>
      <c r="K732">
        <v>14</v>
      </c>
      <c r="L732"/>
    </row>
    <row r="733" spans="1:12" x14ac:dyDescent="0.25">
      <c r="A733" s="3">
        <v>45485</v>
      </c>
      <c r="B733">
        <v>15695671744</v>
      </c>
      <c r="C733" t="s">
        <v>50</v>
      </c>
      <c r="D733">
        <v>206</v>
      </c>
      <c r="E733">
        <v>182</v>
      </c>
      <c r="F733">
        <v>24</v>
      </c>
      <c r="G733">
        <v>0</v>
      </c>
      <c r="H733">
        <v>2</v>
      </c>
      <c r="I733">
        <v>2</v>
      </c>
      <c r="J733">
        <v>175</v>
      </c>
      <c r="K733">
        <v>10</v>
      </c>
      <c r="L733"/>
    </row>
    <row r="734" spans="1:12" x14ac:dyDescent="0.25">
      <c r="A734" s="3">
        <v>45485</v>
      </c>
      <c r="B734">
        <v>15761081717</v>
      </c>
      <c r="C734" t="s">
        <v>94</v>
      </c>
      <c r="D734">
        <v>157</v>
      </c>
      <c r="E734">
        <v>148</v>
      </c>
      <c r="F734">
        <v>0</v>
      </c>
      <c r="G734">
        <v>9</v>
      </c>
      <c r="H734">
        <v>10</v>
      </c>
      <c r="I734">
        <v>6</v>
      </c>
      <c r="J734">
        <v>153</v>
      </c>
      <c r="K734">
        <v>6</v>
      </c>
      <c r="L734"/>
    </row>
    <row r="735" spans="1:12" x14ac:dyDescent="0.25">
      <c r="A735" s="3">
        <v>45485</v>
      </c>
      <c r="B735">
        <v>15960123746</v>
      </c>
      <c r="C735" t="s">
        <v>93</v>
      </c>
      <c r="D735">
        <v>148</v>
      </c>
      <c r="E735">
        <v>136</v>
      </c>
      <c r="F735">
        <v>0</v>
      </c>
      <c r="G735">
        <v>12</v>
      </c>
      <c r="H735">
        <v>5</v>
      </c>
      <c r="I735">
        <v>5</v>
      </c>
      <c r="J735">
        <v>138</v>
      </c>
      <c r="K735">
        <v>6</v>
      </c>
      <c r="L735"/>
    </row>
    <row r="736" spans="1:12" x14ac:dyDescent="0.25">
      <c r="A736" s="3">
        <v>45485</v>
      </c>
      <c r="B736">
        <v>16173601710</v>
      </c>
      <c r="C736" t="s">
        <v>105</v>
      </c>
      <c r="D736">
        <v>231</v>
      </c>
      <c r="E736">
        <v>210</v>
      </c>
      <c r="F736">
        <v>17</v>
      </c>
      <c r="G736">
        <v>4</v>
      </c>
      <c r="H736">
        <v>5</v>
      </c>
      <c r="I736">
        <v>5</v>
      </c>
      <c r="J736">
        <v>100</v>
      </c>
      <c r="K736">
        <v>5</v>
      </c>
      <c r="L736"/>
    </row>
    <row r="737" spans="1:12" x14ac:dyDescent="0.25">
      <c r="A737" s="3">
        <v>45485</v>
      </c>
      <c r="B737">
        <v>16233842735</v>
      </c>
      <c r="C737" t="s">
        <v>46</v>
      </c>
      <c r="D737">
        <v>223</v>
      </c>
      <c r="E737">
        <v>205</v>
      </c>
      <c r="F737">
        <v>18</v>
      </c>
      <c r="G737">
        <v>0</v>
      </c>
      <c r="H737">
        <v>5</v>
      </c>
      <c r="I737">
        <v>5</v>
      </c>
      <c r="J737">
        <v>215</v>
      </c>
      <c r="K737">
        <v>2</v>
      </c>
      <c r="L737"/>
    </row>
    <row r="738" spans="1:12" x14ac:dyDescent="0.25">
      <c r="A738" s="3">
        <v>45485</v>
      </c>
      <c r="B738">
        <v>16305695776</v>
      </c>
      <c r="C738" t="s">
        <v>116</v>
      </c>
      <c r="D738">
        <v>186</v>
      </c>
      <c r="E738">
        <v>185</v>
      </c>
      <c r="F738">
        <v>0</v>
      </c>
      <c r="G738">
        <v>1</v>
      </c>
      <c r="H738">
        <v>3</v>
      </c>
      <c r="I738">
        <v>3</v>
      </c>
      <c r="J738">
        <v>170</v>
      </c>
      <c r="K738">
        <v>2</v>
      </c>
      <c r="L738"/>
    </row>
    <row r="739" spans="1:12" x14ac:dyDescent="0.25">
      <c r="A739" s="3">
        <v>45485</v>
      </c>
      <c r="B739">
        <v>16473594736</v>
      </c>
      <c r="C739" t="s">
        <v>89</v>
      </c>
      <c r="D739">
        <v>200</v>
      </c>
      <c r="E739">
        <v>149</v>
      </c>
      <c r="F739">
        <v>50</v>
      </c>
      <c r="G739">
        <v>1</v>
      </c>
      <c r="H739">
        <v>4</v>
      </c>
      <c r="I739">
        <v>4</v>
      </c>
      <c r="J739">
        <v>129</v>
      </c>
      <c r="K739">
        <v>13</v>
      </c>
      <c r="L739"/>
    </row>
    <row r="740" spans="1:12" x14ac:dyDescent="0.25">
      <c r="A740" s="3">
        <v>45485</v>
      </c>
      <c r="B740">
        <v>16512203798</v>
      </c>
      <c r="C740" t="s">
        <v>59</v>
      </c>
      <c r="D740">
        <v>187</v>
      </c>
      <c r="E740">
        <v>185</v>
      </c>
      <c r="F740">
        <v>0</v>
      </c>
      <c r="G740">
        <v>2</v>
      </c>
      <c r="H740">
        <v>1</v>
      </c>
      <c r="I740">
        <v>1</v>
      </c>
      <c r="J740">
        <v>149</v>
      </c>
      <c r="K740">
        <v>5</v>
      </c>
      <c r="L740"/>
    </row>
    <row r="741" spans="1:12" x14ac:dyDescent="0.25">
      <c r="A741" s="3">
        <v>45485</v>
      </c>
      <c r="B741">
        <v>17189175709</v>
      </c>
      <c r="C741" t="s">
        <v>97</v>
      </c>
      <c r="D741">
        <v>197</v>
      </c>
      <c r="E741">
        <v>177</v>
      </c>
      <c r="F741">
        <v>20</v>
      </c>
      <c r="G741">
        <v>0</v>
      </c>
      <c r="H741">
        <v>5</v>
      </c>
      <c r="I741">
        <v>5</v>
      </c>
      <c r="J741">
        <v>176</v>
      </c>
      <c r="K741">
        <v>5</v>
      </c>
      <c r="L741"/>
    </row>
    <row r="742" spans="1:12" x14ac:dyDescent="0.25">
      <c r="A742" s="3">
        <v>45485</v>
      </c>
      <c r="B742">
        <v>17355886797</v>
      </c>
      <c r="C742" t="s">
        <v>85</v>
      </c>
      <c r="D742">
        <v>192</v>
      </c>
      <c r="E742">
        <v>184</v>
      </c>
      <c r="F742">
        <v>0</v>
      </c>
      <c r="G742">
        <v>8</v>
      </c>
      <c r="H742">
        <v>6</v>
      </c>
      <c r="I742">
        <v>4</v>
      </c>
      <c r="J742">
        <v>177</v>
      </c>
      <c r="K742">
        <v>6</v>
      </c>
      <c r="L742"/>
    </row>
    <row r="743" spans="1:12" x14ac:dyDescent="0.25">
      <c r="A743" s="3">
        <v>45485</v>
      </c>
      <c r="B743">
        <v>17391201758</v>
      </c>
      <c r="C743" t="s">
        <v>39</v>
      </c>
      <c r="D743">
        <v>168</v>
      </c>
      <c r="E743">
        <v>127</v>
      </c>
      <c r="F743">
        <v>40</v>
      </c>
      <c r="G743">
        <v>1</v>
      </c>
      <c r="H743">
        <v>14</v>
      </c>
      <c r="I743">
        <v>10</v>
      </c>
      <c r="J743">
        <v>131</v>
      </c>
      <c r="K743">
        <v>9</v>
      </c>
      <c r="L743"/>
    </row>
    <row r="744" spans="1:12" x14ac:dyDescent="0.25">
      <c r="A744" s="3">
        <v>45485</v>
      </c>
      <c r="B744">
        <v>17441058716</v>
      </c>
      <c r="C744" t="s">
        <v>66</v>
      </c>
      <c r="D744">
        <v>149</v>
      </c>
      <c r="E744">
        <v>143</v>
      </c>
      <c r="F744">
        <v>4</v>
      </c>
      <c r="G744">
        <v>2</v>
      </c>
      <c r="H744">
        <v>1</v>
      </c>
      <c r="I744">
        <v>1</v>
      </c>
      <c r="J744">
        <v>108</v>
      </c>
      <c r="K744">
        <v>1</v>
      </c>
      <c r="L744"/>
    </row>
    <row r="745" spans="1:12" x14ac:dyDescent="0.25">
      <c r="A745" s="3">
        <v>45485</v>
      </c>
      <c r="B745">
        <v>17654279752</v>
      </c>
      <c r="C745" t="s">
        <v>67</v>
      </c>
      <c r="D745">
        <v>128</v>
      </c>
      <c r="E745">
        <v>128</v>
      </c>
      <c r="F745">
        <v>0</v>
      </c>
      <c r="G745">
        <v>0</v>
      </c>
      <c r="H745">
        <v>2</v>
      </c>
      <c r="I745">
        <v>2</v>
      </c>
      <c r="J745">
        <v>0</v>
      </c>
      <c r="K745">
        <v>0</v>
      </c>
      <c r="L745"/>
    </row>
    <row r="746" spans="1:12" x14ac:dyDescent="0.25">
      <c r="A746" s="3">
        <v>45485</v>
      </c>
      <c r="B746">
        <v>17690990770</v>
      </c>
      <c r="C746" t="s">
        <v>109</v>
      </c>
      <c r="D746">
        <v>252</v>
      </c>
      <c r="E746">
        <v>231</v>
      </c>
      <c r="F746">
        <v>20</v>
      </c>
      <c r="G746">
        <v>1</v>
      </c>
      <c r="H746">
        <v>2</v>
      </c>
      <c r="I746">
        <v>1</v>
      </c>
      <c r="J746">
        <v>49</v>
      </c>
      <c r="K746">
        <v>3</v>
      </c>
      <c r="L746"/>
    </row>
    <row r="747" spans="1:12" x14ac:dyDescent="0.25">
      <c r="A747" s="3">
        <v>45485</v>
      </c>
      <c r="B747">
        <v>17922355777</v>
      </c>
      <c r="C747" t="s">
        <v>60</v>
      </c>
      <c r="D747">
        <v>264</v>
      </c>
      <c r="E747">
        <v>237</v>
      </c>
      <c r="F747">
        <v>27</v>
      </c>
      <c r="G747">
        <v>0</v>
      </c>
      <c r="H747">
        <v>6</v>
      </c>
      <c r="I747">
        <v>1</v>
      </c>
      <c r="J747">
        <v>237</v>
      </c>
      <c r="K747">
        <v>8</v>
      </c>
      <c r="L747"/>
    </row>
    <row r="748" spans="1:12" x14ac:dyDescent="0.25">
      <c r="A748" s="3">
        <v>45485</v>
      </c>
      <c r="B748">
        <v>18326779741</v>
      </c>
      <c r="C748" t="s">
        <v>107</v>
      </c>
      <c r="D748">
        <v>140</v>
      </c>
      <c r="E748">
        <v>138</v>
      </c>
      <c r="F748">
        <v>0</v>
      </c>
      <c r="G748">
        <v>2</v>
      </c>
      <c r="H748">
        <v>3</v>
      </c>
      <c r="I748">
        <v>3</v>
      </c>
      <c r="J748">
        <v>134</v>
      </c>
      <c r="K748">
        <v>0</v>
      </c>
      <c r="L748"/>
    </row>
    <row r="749" spans="1:12" x14ac:dyDescent="0.25">
      <c r="A749" s="3">
        <v>45485</v>
      </c>
      <c r="B749">
        <v>18456646717</v>
      </c>
      <c r="C749" t="s">
        <v>103</v>
      </c>
      <c r="D749">
        <v>148</v>
      </c>
      <c r="E749">
        <v>130</v>
      </c>
      <c r="F749">
        <v>13</v>
      </c>
      <c r="G749">
        <v>5</v>
      </c>
      <c r="H749">
        <v>5</v>
      </c>
      <c r="I749">
        <v>5</v>
      </c>
      <c r="J749">
        <v>160</v>
      </c>
      <c r="K749">
        <v>10</v>
      </c>
      <c r="L749"/>
    </row>
    <row r="750" spans="1:12" x14ac:dyDescent="0.25">
      <c r="A750" s="3">
        <v>45485</v>
      </c>
      <c r="B750">
        <v>18602833733</v>
      </c>
      <c r="C750" t="s">
        <v>117</v>
      </c>
      <c r="D750">
        <v>140</v>
      </c>
      <c r="E750">
        <v>138</v>
      </c>
      <c r="F750">
        <v>2</v>
      </c>
      <c r="G750">
        <v>0</v>
      </c>
      <c r="H750">
        <v>1</v>
      </c>
      <c r="I750">
        <v>1</v>
      </c>
      <c r="J750">
        <v>134</v>
      </c>
      <c r="K750">
        <v>6</v>
      </c>
      <c r="L750"/>
    </row>
    <row r="751" spans="1:12" x14ac:dyDescent="0.25">
      <c r="A751" s="3">
        <v>45485</v>
      </c>
      <c r="B751">
        <v>18921925783</v>
      </c>
      <c r="C751" t="s">
        <v>58</v>
      </c>
      <c r="D751">
        <v>240</v>
      </c>
      <c r="E751">
        <v>213</v>
      </c>
      <c r="F751">
        <v>26</v>
      </c>
      <c r="G751">
        <v>1</v>
      </c>
      <c r="H751">
        <v>0</v>
      </c>
      <c r="I751">
        <v>0</v>
      </c>
      <c r="J751">
        <v>171</v>
      </c>
      <c r="K751">
        <v>5</v>
      </c>
      <c r="L751"/>
    </row>
    <row r="752" spans="1:12" x14ac:dyDescent="0.25">
      <c r="A752" s="3">
        <v>45485</v>
      </c>
      <c r="B752">
        <v>19016124730</v>
      </c>
      <c r="C752" t="s">
        <v>73</v>
      </c>
      <c r="D752">
        <v>155</v>
      </c>
      <c r="E752">
        <v>155</v>
      </c>
      <c r="F752">
        <v>0</v>
      </c>
      <c r="G752">
        <v>0</v>
      </c>
      <c r="H752">
        <v>0</v>
      </c>
      <c r="I752">
        <v>0</v>
      </c>
      <c r="J752">
        <v>131</v>
      </c>
      <c r="K752">
        <v>2</v>
      </c>
      <c r="L752"/>
    </row>
    <row r="753" spans="1:12" x14ac:dyDescent="0.25">
      <c r="A753" s="3">
        <v>45485</v>
      </c>
      <c r="B753">
        <v>19765188730</v>
      </c>
      <c r="C753" t="s">
        <v>63</v>
      </c>
      <c r="D753">
        <v>198</v>
      </c>
      <c r="E753">
        <v>176</v>
      </c>
      <c r="F753">
        <v>20</v>
      </c>
      <c r="G753">
        <v>2</v>
      </c>
      <c r="H753">
        <v>7</v>
      </c>
      <c r="I753">
        <v>5</v>
      </c>
      <c r="J753">
        <v>181</v>
      </c>
      <c r="K753">
        <v>13</v>
      </c>
      <c r="L753"/>
    </row>
    <row r="754" spans="1:12" x14ac:dyDescent="0.25">
      <c r="A754" s="3">
        <v>45485</v>
      </c>
      <c r="B754">
        <v>20133948706</v>
      </c>
      <c r="C754" t="s">
        <v>90</v>
      </c>
      <c r="D754">
        <v>83</v>
      </c>
      <c r="E754">
        <v>83</v>
      </c>
      <c r="F754">
        <v>0</v>
      </c>
      <c r="G754">
        <v>0</v>
      </c>
      <c r="H754">
        <v>0</v>
      </c>
      <c r="I754">
        <v>0</v>
      </c>
      <c r="J754">
        <v>63</v>
      </c>
      <c r="K754">
        <v>34</v>
      </c>
      <c r="L754"/>
    </row>
    <row r="755" spans="1:12" x14ac:dyDescent="0.25">
      <c r="A755" s="3">
        <v>45485</v>
      </c>
      <c r="B755">
        <v>20279052782</v>
      </c>
      <c r="C755" t="s">
        <v>104</v>
      </c>
      <c r="D755">
        <v>172</v>
      </c>
      <c r="E755">
        <v>172</v>
      </c>
      <c r="F755">
        <v>0</v>
      </c>
      <c r="G755">
        <v>0</v>
      </c>
      <c r="H755">
        <v>0</v>
      </c>
      <c r="I755">
        <v>0</v>
      </c>
      <c r="J755">
        <v>86</v>
      </c>
      <c r="K755">
        <v>29</v>
      </c>
      <c r="L755"/>
    </row>
    <row r="756" spans="1:12" x14ac:dyDescent="0.25">
      <c r="A756" s="3">
        <v>45485</v>
      </c>
      <c r="B756">
        <v>21040328733</v>
      </c>
      <c r="C756" t="s">
        <v>86</v>
      </c>
      <c r="D756">
        <v>188</v>
      </c>
      <c r="E756">
        <v>154</v>
      </c>
      <c r="F756">
        <v>32</v>
      </c>
      <c r="G756">
        <v>2</v>
      </c>
      <c r="H756">
        <v>6</v>
      </c>
      <c r="I756">
        <v>4</v>
      </c>
      <c r="J756">
        <v>190</v>
      </c>
      <c r="K756">
        <v>6</v>
      </c>
      <c r="L756"/>
    </row>
    <row r="757" spans="1:12" x14ac:dyDescent="0.25">
      <c r="A757" s="3">
        <v>45485</v>
      </c>
      <c r="B757">
        <v>22149595729</v>
      </c>
      <c r="C757" t="s">
        <v>84</v>
      </c>
      <c r="D757">
        <v>174</v>
      </c>
      <c r="E757">
        <v>136</v>
      </c>
      <c r="F757">
        <v>38</v>
      </c>
      <c r="G757">
        <v>0</v>
      </c>
      <c r="H757">
        <v>6</v>
      </c>
      <c r="I757">
        <v>4</v>
      </c>
      <c r="J757">
        <v>189</v>
      </c>
      <c r="K757">
        <v>16</v>
      </c>
      <c r="L757"/>
    </row>
    <row r="758" spans="1:12" x14ac:dyDescent="0.25">
      <c r="A758" s="3">
        <v>45485</v>
      </c>
      <c r="B758">
        <v>54804191704</v>
      </c>
      <c r="C758" t="s">
        <v>78</v>
      </c>
      <c r="D758">
        <v>150</v>
      </c>
      <c r="E758">
        <v>112</v>
      </c>
      <c r="F758">
        <v>34</v>
      </c>
      <c r="G758">
        <v>4</v>
      </c>
      <c r="H758">
        <v>7</v>
      </c>
      <c r="I758">
        <v>7</v>
      </c>
      <c r="J758">
        <v>121</v>
      </c>
      <c r="K758">
        <v>8</v>
      </c>
      <c r="L758"/>
    </row>
    <row r="759" spans="1:12" x14ac:dyDescent="0.25">
      <c r="A759" s="3">
        <v>45485</v>
      </c>
      <c r="B759">
        <v>59468637700</v>
      </c>
      <c r="C759" t="s">
        <v>61</v>
      </c>
      <c r="D759">
        <v>127</v>
      </c>
      <c r="E759">
        <v>112</v>
      </c>
      <c r="F759">
        <v>12</v>
      </c>
      <c r="G759">
        <v>3</v>
      </c>
      <c r="H759">
        <v>7</v>
      </c>
      <c r="I759">
        <v>5</v>
      </c>
      <c r="J759">
        <v>57</v>
      </c>
      <c r="K759">
        <v>5</v>
      </c>
      <c r="L759"/>
    </row>
    <row r="760" spans="1:12" x14ac:dyDescent="0.25">
      <c r="A760" s="3">
        <v>45485</v>
      </c>
      <c r="B760">
        <v>84950455753</v>
      </c>
      <c r="C760" t="s">
        <v>108</v>
      </c>
      <c r="D760">
        <v>150</v>
      </c>
      <c r="E760">
        <v>113</v>
      </c>
      <c r="F760">
        <v>35</v>
      </c>
      <c r="G760">
        <v>2</v>
      </c>
      <c r="H760">
        <v>2</v>
      </c>
      <c r="I760">
        <v>2</v>
      </c>
      <c r="J760">
        <v>136</v>
      </c>
      <c r="K760">
        <v>20</v>
      </c>
      <c r="L760"/>
    </row>
    <row r="761" spans="1:12" x14ac:dyDescent="0.25">
      <c r="A761" s="3">
        <v>45485</v>
      </c>
      <c r="B761">
        <v>88775909715</v>
      </c>
      <c r="C761" t="s">
        <v>62</v>
      </c>
      <c r="D761">
        <v>245</v>
      </c>
      <c r="E761">
        <v>188</v>
      </c>
      <c r="F761">
        <v>57</v>
      </c>
      <c r="G761">
        <v>0</v>
      </c>
      <c r="H761">
        <v>5</v>
      </c>
      <c r="I761">
        <v>5</v>
      </c>
      <c r="J761">
        <v>163</v>
      </c>
      <c r="K761">
        <v>3</v>
      </c>
      <c r="L761"/>
    </row>
    <row r="762" spans="1:12" x14ac:dyDescent="0.25">
      <c r="A762" s="3">
        <v>45485</v>
      </c>
      <c r="B762">
        <v>89282442772</v>
      </c>
      <c r="C762" t="s">
        <v>40</v>
      </c>
      <c r="D762">
        <v>206</v>
      </c>
      <c r="E762">
        <v>158</v>
      </c>
      <c r="F762">
        <v>48</v>
      </c>
      <c r="G762">
        <v>0</v>
      </c>
      <c r="H762">
        <v>5</v>
      </c>
      <c r="I762">
        <v>5</v>
      </c>
      <c r="J762">
        <v>110</v>
      </c>
      <c r="K762">
        <v>8</v>
      </c>
      <c r="L762"/>
    </row>
    <row r="763" spans="1:12" x14ac:dyDescent="0.25">
      <c r="A763" s="3">
        <v>45486</v>
      </c>
      <c r="B763">
        <v>700786708</v>
      </c>
      <c r="C763" t="s">
        <v>106</v>
      </c>
      <c r="D763">
        <v>128</v>
      </c>
      <c r="E763">
        <v>114</v>
      </c>
      <c r="F763">
        <v>13</v>
      </c>
      <c r="G763">
        <v>1</v>
      </c>
      <c r="H763">
        <v>2</v>
      </c>
      <c r="I763">
        <v>2</v>
      </c>
      <c r="J763">
        <v>95</v>
      </c>
      <c r="K763">
        <v>11</v>
      </c>
      <c r="L763"/>
    </row>
    <row r="764" spans="1:12" x14ac:dyDescent="0.25">
      <c r="A764" s="3">
        <v>45486</v>
      </c>
      <c r="B764">
        <v>4301768726</v>
      </c>
      <c r="C764" t="s">
        <v>42</v>
      </c>
      <c r="D764">
        <v>122</v>
      </c>
      <c r="E764">
        <v>96</v>
      </c>
      <c r="F764">
        <v>26</v>
      </c>
      <c r="G764">
        <v>0</v>
      </c>
      <c r="H764">
        <v>6</v>
      </c>
      <c r="I764">
        <v>4</v>
      </c>
      <c r="J764">
        <v>53</v>
      </c>
      <c r="K764">
        <v>3</v>
      </c>
      <c r="L764"/>
    </row>
    <row r="765" spans="1:12" x14ac:dyDescent="0.25">
      <c r="A765" s="3">
        <v>45486</v>
      </c>
      <c r="B765">
        <v>5343081711</v>
      </c>
      <c r="C765" t="s">
        <v>56</v>
      </c>
      <c r="D765">
        <v>133</v>
      </c>
      <c r="E765">
        <v>119</v>
      </c>
      <c r="F765">
        <v>14</v>
      </c>
      <c r="G765">
        <v>0</v>
      </c>
      <c r="H765">
        <v>2</v>
      </c>
      <c r="I765">
        <v>2</v>
      </c>
      <c r="J765">
        <v>126</v>
      </c>
      <c r="K765">
        <v>8</v>
      </c>
      <c r="L765"/>
    </row>
    <row r="766" spans="1:12" x14ac:dyDescent="0.25">
      <c r="A766" s="3">
        <v>45486</v>
      </c>
      <c r="B766">
        <v>5385807710</v>
      </c>
      <c r="C766" t="s">
        <v>80</v>
      </c>
      <c r="D766">
        <v>96</v>
      </c>
      <c r="E766">
        <v>83</v>
      </c>
      <c r="F766">
        <v>13</v>
      </c>
      <c r="G766">
        <v>0</v>
      </c>
      <c r="H766">
        <v>6</v>
      </c>
      <c r="I766">
        <v>4</v>
      </c>
      <c r="J766">
        <v>48</v>
      </c>
      <c r="K766">
        <v>5</v>
      </c>
      <c r="L766"/>
    </row>
    <row r="767" spans="1:12" x14ac:dyDescent="0.25">
      <c r="A767" s="3">
        <v>45486</v>
      </c>
      <c r="B767">
        <v>7353724463</v>
      </c>
      <c r="C767" t="s">
        <v>83</v>
      </c>
      <c r="D767">
        <v>131</v>
      </c>
      <c r="E767">
        <v>131</v>
      </c>
      <c r="F767">
        <v>0</v>
      </c>
      <c r="G767">
        <v>0</v>
      </c>
      <c r="H767">
        <v>2</v>
      </c>
      <c r="I767">
        <v>2</v>
      </c>
      <c r="J767">
        <v>105</v>
      </c>
      <c r="K767">
        <v>1</v>
      </c>
      <c r="L767"/>
    </row>
    <row r="768" spans="1:12" x14ac:dyDescent="0.25">
      <c r="A768" s="3">
        <v>45486</v>
      </c>
      <c r="B768">
        <v>7392333780</v>
      </c>
      <c r="C768" t="s">
        <v>57</v>
      </c>
      <c r="D768">
        <v>125</v>
      </c>
      <c r="E768">
        <v>110</v>
      </c>
      <c r="F768">
        <v>14</v>
      </c>
      <c r="G768">
        <v>1</v>
      </c>
      <c r="H768">
        <v>3</v>
      </c>
      <c r="I768">
        <v>3</v>
      </c>
      <c r="J768">
        <v>90</v>
      </c>
      <c r="K768">
        <v>0</v>
      </c>
      <c r="L768"/>
    </row>
    <row r="769" spans="1:12" x14ac:dyDescent="0.25">
      <c r="A769" s="3">
        <v>45486</v>
      </c>
      <c r="B769">
        <v>8110014747</v>
      </c>
      <c r="C769" t="s">
        <v>48</v>
      </c>
      <c r="D769">
        <v>132</v>
      </c>
      <c r="E769">
        <v>131</v>
      </c>
      <c r="F769">
        <v>0</v>
      </c>
      <c r="G769">
        <v>1</v>
      </c>
      <c r="H769">
        <v>0</v>
      </c>
      <c r="I769">
        <v>0</v>
      </c>
      <c r="J769">
        <v>135</v>
      </c>
      <c r="K769">
        <v>2</v>
      </c>
      <c r="L769"/>
    </row>
    <row r="770" spans="1:12" x14ac:dyDescent="0.25">
      <c r="A770" s="3">
        <v>45486</v>
      </c>
      <c r="B770">
        <v>8789842758</v>
      </c>
      <c r="C770" t="s">
        <v>133</v>
      </c>
      <c r="D770">
        <v>97</v>
      </c>
      <c r="E770">
        <v>97</v>
      </c>
      <c r="F770">
        <v>0</v>
      </c>
      <c r="G770">
        <v>0</v>
      </c>
      <c r="H770">
        <v>9</v>
      </c>
      <c r="I770">
        <v>7</v>
      </c>
      <c r="J770">
        <v>99</v>
      </c>
      <c r="K770">
        <v>12</v>
      </c>
      <c r="L770"/>
    </row>
    <row r="771" spans="1:12" x14ac:dyDescent="0.25">
      <c r="A771" s="3">
        <v>45486</v>
      </c>
      <c r="B771">
        <v>9121614776</v>
      </c>
      <c r="C771" t="s">
        <v>118</v>
      </c>
      <c r="D771">
        <v>124</v>
      </c>
      <c r="E771">
        <v>111</v>
      </c>
      <c r="F771">
        <v>13</v>
      </c>
      <c r="G771">
        <v>0</v>
      </c>
      <c r="H771">
        <v>2</v>
      </c>
      <c r="I771">
        <v>2</v>
      </c>
      <c r="J771">
        <v>127</v>
      </c>
      <c r="K771">
        <v>7</v>
      </c>
      <c r="L771"/>
    </row>
    <row r="772" spans="1:12" x14ac:dyDescent="0.25">
      <c r="A772" s="3">
        <v>45486</v>
      </c>
      <c r="B772">
        <v>9192135706</v>
      </c>
      <c r="C772" t="s">
        <v>119</v>
      </c>
      <c r="D772">
        <v>131</v>
      </c>
      <c r="E772">
        <v>131</v>
      </c>
      <c r="F772">
        <v>0</v>
      </c>
      <c r="G772">
        <v>0</v>
      </c>
      <c r="H772">
        <v>3</v>
      </c>
      <c r="I772">
        <v>2</v>
      </c>
      <c r="J772">
        <v>114</v>
      </c>
      <c r="K772">
        <v>1</v>
      </c>
      <c r="L772"/>
    </row>
    <row r="773" spans="1:12" x14ac:dyDescent="0.25">
      <c r="A773" s="3">
        <v>45486</v>
      </c>
      <c r="B773">
        <v>9770502707</v>
      </c>
      <c r="C773" t="s">
        <v>55</v>
      </c>
      <c r="D773">
        <v>100</v>
      </c>
      <c r="E773">
        <v>92</v>
      </c>
      <c r="F773">
        <v>5</v>
      </c>
      <c r="G773">
        <v>3</v>
      </c>
      <c r="H773">
        <v>9</v>
      </c>
      <c r="I773">
        <v>6</v>
      </c>
      <c r="J773">
        <v>101</v>
      </c>
      <c r="K773">
        <v>12</v>
      </c>
      <c r="L773"/>
    </row>
    <row r="774" spans="1:12" x14ac:dyDescent="0.25">
      <c r="A774" s="3">
        <v>45486</v>
      </c>
      <c r="B774">
        <v>10330334727</v>
      </c>
      <c r="C774" t="s">
        <v>49</v>
      </c>
      <c r="D774">
        <v>95</v>
      </c>
      <c r="E774">
        <v>80</v>
      </c>
      <c r="F774">
        <v>14</v>
      </c>
      <c r="G774">
        <v>1</v>
      </c>
      <c r="H774">
        <v>6</v>
      </c>
      <c r="I774">
        <v>6</v>
      </c>
      <c r="J774">
        <v>99</v>
      </c>
      <c r="K774">
        <v>3</v>
      </c>
      <c r="L774"/>
    </row>
    <row r="775" spans="1:12" x14ac:dyDescent="0.25">
      <c r="A775" s="3">
        <v>45486</v>
      </c>
      <c r="B775">
        <v>10463584724</v>
      </c>
      <c r="C775" t="s">
        <v>120</v>
      </c>
      <c r="D775">
        <v>100</v>
      </c>
      <c r="E775">
        <v>92</v>
      </c>
      <c r="F775">
        <v>8</v>
      </c>
      <c r="G775">
        <v>0</v>
      </c>
      <c r="H775">
        <v>5</v>
      </c>
      <c r="I775">
        <v>3</v>
      </c>
      <c r="J775">
        <v>102</v>
      </c>
      <c r="K775">
        <v>4</v>
      </c>
      <c r="L775"/>
    </row>
    <row r="776" spans="1:12" x14ac:dyDescent="0.25">
      <c r="A776" s="3">
        <v>45486</v>
      </c>
      <c r="B776">
        <v>10693066733</v>
      </c>
      <c r="C776" t="s">
        <v>131</v>
      </c>
      <c r="D776">
        <v>142</v>
      </c>
      <c r="E776">
        <v>137</v>
      </c>
      <c r="F776">
        <v>3</v>
      </c>
      <c r="G776">
        <v>2</v>
      </c>
      <c r="H776">
        <v>21</v>
      </c>
      <c r="I776">
        <v>16</v>
      </c>
      <c r="J776">
        <v>0</v>
      </c>
      <c r="K776">
        <v>0</v>
      </c>
      <c r="L776"/>
    </row>
    <row r="777" spans="1:12" x14ac:dyDescent="0.25">
      <c r="A777" s="3">
        <v>45486</v>
      </c>
      <c r="B777">
        <v>11459114710</v>
      </c>
      <c r="C777" t="s">
        <v>53</v>
      </c>
      <c r="D777">
        <v>77</v>
      </c>
      <c r="E777">
        <v>70</v>
      </c>
      <c r="F777">
        <v>7</v>
      </c>
      <c r="G777">
        <v>0</v>
      </c>
      <c r="H777">
        <v>3</v>
      </c>
      <c r="I777">
        <v>3</v>
      </c>
      <c r="J777">
        <v>78</v>
      </c>
      <c r="K777">
        <v>4</v>
      </c>
      <c r="L777"/>
    </row>
    <row r="778" spans="1:12" x14ac:dyDescent="0.25">
      <c r="A778" s="3">
        <v>45486</v>
      </c>
      <c r="B778">
        <v>11478038705</v>
      </c>
      <c r="C778" t="s">
        <v>135</v>
      </c>
      <c r="D778">
        <v>168</v>
      </c>
      <c r="E778">
        <v>168</v>
      </c>
      <c r="F778">
        <v>0</v>
      </c>
      <c r="G778">
        <v>0</v>
      </c>
      <c r="H778">
        <v>14</v>
      </c>
      <c r="I778">
        <v>9</v>
      </c>
      <c r="J778">
        <v>73</v>
      </c>
      <c r="K778">
        <v>15</v>
      </c>
      <c r="L778"/>
    </row>
    <row r="779" spans="1:12" x14ac:dyDescent="0.25">
      <c r="A779" s="3">
        <v>45486</v>
      </c>
      <c r="B779">
        <v>11624446736</v>
      </c>
      <c r="C779" t="s">
        <v>70</v>
      </c>
      <c r="D779">
        <v>129</v>
      </c>
      <c r="E779">
        <v>116</v>
      </c>
      <c r="F779">
        <v>13</v>
      </c>
      <c r="G779">
        <v>0</v>
      </c>
      <c r="H779">
        <v>1</v>
      </c>
      <c r="I779">
        <v>1</v>
      </c>
      <c r="J779">
        <v>131</v>
      </c>
      <c r="K779">
        <v>2</v>
      </c>
      <c r="L779"/>
    </row>
    <row r="780" spans="1:12" x14ac:dyDescent="0.25">
      <c r="A780" s="3">
        <v>45486</v>
      </c>
      <c r="B780">
        <v>11914790723</v>
      </c>
      <c r="C780" t="s">
        <v>136</v>
      </c>
      <c r="D780">
        <v>53</v>
      </c>
      <c r="E780">
        <v>53</v>
      </c>
      <c r="F780">
        <v>0</v>
      </c>
      <c r="G780">
        <v>0</v>
      </c>
      <c r="H780">
        <v>13</v>
      </c>
      <c r="I780">
        <v>11</v>
      </c>
      <c r="J780">
        <v>74</v>
      </c>
      <c r="K780">
        <v>13</v>
      </c>
      <c r="L780"/>
    </row>
    <row r="781" spans="1:12" x14ac:dyDescent="0.25">
      <c r="A781" s="3">
        <v>45486</v>
      </c>
      <c r="B781">
        <v>12653878771</v>
      </c>
      <c r="C781" t="s">
        <v>69</v>
      </c>
      <c r="D781">
        <v>118</v>
      </c>
      <c r="E781">
        <v>114</v>
      </c>
      <c r="F781">
        <v>2</v>
      </c>
      <c r="G781">
        <v>2</v>
      </c>
      <c r="H781">
        <v>12</v>
      </c>
      <c r="I781">
        <v>8</v>
      </c>
      <c r="J781">
        <v>152</v>
      </c>
      <c r="K781">
        <v>19</v>
      </c>
      <c r="L781"/>
    </row>
    <row r="782" spans="1:12" x14ac:dyDescent="0.25">
      <c r="A782" s="3">
        <v>45486</v>
      </c>
      <c r="B782">
        <v>13018510780</v>
      </c>
      <c r="C782" t="s">
        <v>41</v>
      </c>
      <c r="D782">
        <v>136</v>
      </c>
      <c r="E782">
        <v>129</v>
      </c>
      <c r="F782">
        <v>2</v>
      </c>
      <c r="G782">
        <v>5</v>
      </c>
      <c r="H782">
        <v>5</v>
      </c>
      <c r="I782">
        <v>3</v>
      </c>
      <c r="J782">
        <v>79</v>
      </c>
      <c r="K782">
        <v>9</v>
      </c>
      <c r="L782"/>
    </row>
    <row r="783" spans="1:12" x14ac:dyDescent="0.25">
      <c r="A783" s="3">
        <v>45486</v>
      </c>
      <c r="B783">
        <v>13098248785</v>
      </c>
      <c r="C783" t="s">
        <v>64</v>
      </c>
      <c r="D783">
        <v>99</v>
      </c>
      <c r="E783">
        <v>90</v>
      </c>
      <c r="F783">
        <v>9</v>
      </c>
      <c r="G783">
        <v>0</v>
      </c>
      <c r="H783">
        <v>3</v>
      </c>
      <c r="I783">
        <v>3</v>
      </c>
      <c r="J783">
        <v>99</v>
      </c>
      <c r="K783">
        <v>4</v>
      </c>
      <c r="L783"/>
    </row>
    <row r="784" spans="1:12" x14ac:dyDescent="0.25">
      <c r="A784" s="3">
        <v>45486</v>
      </c>
      <c r="B784">
        <v>13352255792</v>
      </c>
      <c r="C784" t="s">
        <v>75</v>
      </c>
      <c r="D784">
        <v>132</v>
      </c>
      <c r="E784">
        <v>132</v>
      </c>
      <c r="F784">
        <v>0</v>
      </c>
      <c r="G784">
        <v>0</v>
      </c>
      <c r="H784">
        <v>2</v>
      </c>
      <c r="I784">
        <v>2</v>
      </c>
      <c r="J784">
        <v>72</v>
      </c>
      <c r="K784">
        <v>3</v>
      </c>
      <c r="L784"/>
    </row>
    <row r="785" spans="1:12" x14ac:dyDescent="0.25">
      <c r="A785" s="3">
        <v>45486</v>
      </c>
      <c r="B785">
        <v>13358328740</v>
      </c>
      <c r="C785" t="s">
        <v>132</v>
      </c>
      <c r="D785">
        <v>200</v>
      </c>
      <c r="E785">
        <v>192</v>
      </c>
      <c r="F785">
        <v>6</v>
      </c>
      <c r="G785">
        <v>2</v>
      </c>
      <c r="H785">
        <v>24</v>
      </c>
      <c r="I785">
        <v>16</v>
      </c>
      <c r="J785">
        <v>225</v>
      </c>
      <c r="K785">
        <v>50</v>
      </c>
      <c r="L785"/>
    </row>
    <row r="786" spans="1:12" x14ac:dyDescent="0.25">
      <c r="A786" s="3">
        <v>45486</v>
      </c>
      <c r="B786">
        <v>13734576784</v>
      </c>
      <c r="C786" t="s">
        <v>77</v>
      </c>
      <c r="D786">
        <v>109</v>
      </c>
      <c r="E786">
        <v>97</v>
      </c>
      <c r="F786">
        <v>12</v>
      </c>
      <c r="G786">
        <v>0</v>
      </c>
      <c r="H786">
        <v>7</v>
      </c>
      <c r="I786">
        <v>4</v>
      </c>
      <c r="J786">
        <v>114</v>
      </c>
      <c r="K786">
        <v>3</v>
      </c>
      <c r="L786"/>
    </row>
    <row r="787" spans="1:12" x14ac:dyDescent="0.25">
      <c r="A787" s="3">
        <v>45486</v>
      </c>
      <c r="B787">
        <v>13841813771</v>
      </c>
      <c r="C787" t="s">
        <v>137</v>
      </c>
      <c r="D787">
        <v>116</v>
      </c>
      <c r="E787">
        <v>116</v>
      </c>
      <c r="F787">
        <v>0</v>
      </c>
      <c r="G787">
        <v>0</v>
      </c>
      <c r="H787">
        <v>19</v>
      </c>
      <c r="I787">
        <v>13</v>
      </c>
      <c r="J787">
        <v>145</v>
      </c>
      <c r="K787">
        <v>25</v>
      </c>
      <c r="L787"/>
    </row>
    <row r="788" spans="1:12" x14ac:dyDescent="0.25">
      <c r="A788" s="3">
        <v>45486</v>
      </c>
      <c r="B788">
        <v>15448767770</v>
      </c>
      <c r="C788" t="s">
        <v>76</v>
      </c>
      <c r="D788">
        <v>96</v>
      </c>
      <c r="E788">
        <v>82</v>
      </c>
      <c r="F788">
        <v>14</v>
      </c>
      <c r="G788">
        <v>0</v>
      </c>
      <c r="H788">
        <v>2</v>
      </c>
      <c r="I788">
        <v>2</v>
      </c>
      <c r="J788">
        <v>68</v>
      </c>
      <c r="K788">
        <v>4</v>
      </c>
      <c r="L788"/>
    </row>
    <row r="789" spans="1:12" x14ac:dyDescent="0.25">
      <c r="A789" s="3">
        <v>45486</v>
      </c>
      <c r="B789">
        <v>15519532770</v>
      </c>
      <c r="C789" t="s">
        <v>68</v>
      </c>
      <c r="D789">
        <v>111</v>
      </c>
      <c r="E789">
        <v>102</v>
      </c>
      <c r="F789">
        <v>9</v>
      </c>
      <c r="G789">
        <v>0</v>
      </c>
      <c r="H789">
        <v>1</v>
      </c>
      <c r="I789">
        <v>1</v>
      </c>
      <c r="J789">
        <v>106</v>
      </c>
      <c r="K789">
        <v>1</v>
      </c>
      <c r="L789"/>
    </row>
    <row r="790" spans="1:12" x14ac:dyDescent="0.25">
      <c r="A790" s="3">
        <v>45486</v>
      </c>
      <c r="B790">
        <v>15566710751</v>
      </c>
      <c r="C790" t="s">
        <v>71</v>
      </c>
      <c r="D790">
        <v>144</v>
      </c>
      <c r="E790">
        <v>122</v>
      </c>
      <c r="F790">
        <v>21</v>
      </c>
      <c r="G790">
        <v>1</v>
      </c>
      <c r="H790">
        <v>1</v>
      </c>
      <c r="I790">
        <v>1</v>
      </c>
      <c r="J790">
        <v>133</v>
      </c>
      <c r="K790">
        <v>0</v>
      </c>
      <c r="L790"/>
    </row>
    <row r="791" spans="1:12" x14ac:dyDescent="0.25">
      <c r="A791" s="3">
        <v>45486</v>
      </c>
      <c r="B791">
        <v>15695671744</v>
      </c>
      <c r="C791" t="s">
        <v>50</v>
      </c>
      <c r="D791">
        <v>120</v>
      </c>
      <c r="E791">
        <v>107</v>
      </c>
      <c r="F791">
        <v>12</v>
      </c>
      <c r="G791">
        <v>1</v>
      </c>
      <c r="H791">
        <v>5</v>
      </c>
      <c r="I791">
        <v>0</v>
      </c>
      <c r="J791">
        <v>104</v>
      </c>
      <c r="K791">
        <v>3</v>
      </c>
      <c r="L791"/>
    </row>
    <row r="792" spans="1:12" x14ac:dyDescent="0.25">
      <c r="A792" s="3">
        <v>45486</v>
      </c>
      <c r="B792">
        <v>16233842735</v>
      </c>
      <c r="C792" t="s">
        <v>46</v>
      </c>
      <c r="D792">
        <v>148</v>
      </c>
      <c r="E792">
        <v>133</v>
      </c>
      <c r="F792">
        <v>15</v>
      </c>
      <c r="G792">
        <v>0</v>
      </c>
      <c r="H792">
        <v>0</v>
      </c>
      <c r="I792">
        <v>0</v>
      </c>
      <c r="J792">
        <v>152</v>
      </c>
      <c r="K792">
        <v>3</v>
      </c>
      <c r="L792"/>
    </row>
    <row r="793" spans="1:12" x14ac:dyDescent="0.25">
      <c r="A793" s="3">
        <v>45486</v>
      </c>
      <c r="B793">
        <v>16305695776</v>
      </c>
      <c r="C793" t="s">
        <v>116</v>
      </c>
      <c r="D793">
        <v>124</v>
      </c>
      <c r="E793">
        <v>111</v>
      </c>
      <c r="F793">
        <v>12</v>
      </c>
      <c r="G793">
        <v>1</v>
      </c>
      <c r="H793">
        <v>6</v>
      </c>
      <c r="I793">
        <v>4</v>
      </c>
      <c r="J793">
        <v>120</v>
      </c>
      <c r="K793">
        <v>3</v>
      </c>
      <c r="L793"/>
    </row>
    <row r="794" spans="1:12" x14ac:dyDescent="0.25">
      <c r="A794" s="3">
        <v>45486</v>
      </c>
      <c r="B794">
        <v>16473594736</v>
      </c>
      <c r="C794" t="s">
        <v>89</v>
      </c>
      <c r="D794">
        <v>174</v>
      </c>
      <c r="E794">
        <v>167</v>
      </c>
      <c r="F794">
        <v>1</v>
      </c>
      <c r="G794">
        <v>6</v>
      </c>
      <c r="H794">
        <v>11</v>
      </c>
      <c r="I794">
        <v>8</v>
      </c>
      <c r="J794">
        <v>112</v>
      </c>
      <c r="K794">
        <v>18</v>
      </c>
      <c r="L794"/>
    </row>
    <row r="795" spans="1:12" x14ac:dyDescent="0.25">
      <c r="A795" s="3">
        <v>45486</v>
      </c>
      <c r="B795">
        <v>16512203798</v>
      </c>
      <c r="C795" t="s">
        <v>59</v>
      </c>
      <c r="D795">
        <v>141</v>
      </c>
      <c r="E795">
        <v>123</v>
      </c>
      <c r="F795">
        <v>18</v>
      </c>
      <c r="G795">
        <v>0</v>
      </c>
      <c r="H795">
        <v>3</v>
      </c>
      <c r="I795">
        <v>3</v>
      </c>
      <c r="J795">
        <v>118</v>
      </c>
      <c r="K795">
        <v>5</v>
      </c>
      <c r="L795"/>
    </row>
    <row r="796" spans="1:12" x14ac:dyDescent="0.25">
      <c r="A796" s="3">
        <v>45486</v>
      </c>
      <c r="B796">
        <v>17189175709</v>
      </c>
      <c r="C796" t="s">
        <v>97</v>
      </c>
      <c r="D796">
        <v>61</v>
      </c>
      <c r="E796">
        <v>54</v>
      </c>
      <c r="F796">
        <v>7</v>
      </c>
      <c r="G796">
        <v>0</v>
      </c>
      <c r="H796">
        <v>5</v>
      </c>
      <c r="I796">
        <v>3</v>
      </c>
      <c r="J796">
        <v>62</v>
      </c>
      <c r="K796">
        <v>1</v>
      </c>
      <c r="L796"/>
    </row>
    <row r="797" spans="1:12" x14ac:dyDescent="0.25">
      <c r="A797" s="3">
        <v>45486</v>
      </c>
      <c r="B797">
        <v>17391201758</v>
      </c>
      <c r="C797" t="s">
        <v>39</v>
      </c>
      <c r="D797">
        <v>186</v>
      </c>
      <c r="E797">
        <v>182</v>
      </c>
      <c r="F797">
        <v>2</v>
      </c>
      <c r="G797">
        <v>2</v>
      </c>
      <c r="H797">
        <v>17</v>
      </c>
      <c r="I797">
        <v>13</v>
      </c>
      <c r="J797">
        <v>159</v>
      </c>
      <c r="K797">
        <v>18</v>
      </c>
      <c r="L797"/>
    </row>
    <row r="798" spans="1:12" x14ac:dyDescent="0.25">
      <c r="A798" s="3">
        <v>45486</v>
      </c>
      <c r="B798">
        <v>17441058716</v>
      </c>
      <c r="C798" t="s">
        <v>66</v>
      </c>
      <c r="D798">
        <v>127</v>
      </c>
      <c r="E798">
        <v>112</v>
      </c>
      <c r="F798">
        <v>15</v>
      </c>
      <c r="G798">
        <v>0</v>
      </c>
      <c r="H798">
        <v>0</v>
      </c>
      <c r="I798">
        <v>0</v>
      </c>
      <c r="J798">
        <v>65</v>
      </c>
      <c r="K798">
        <v>1</v>
      </c>
      <c r="L798"/>
    </row>
    <row r="799" spans="1:12" x14ac:dyDescent="0.25">
      <c r="A799" s="3">
        <v>45486</v>
      </c>
      <c r="B799">
        <v>17654279752</v>
      </c>
      <c r="C799" t="s">
        <v>67</v>
      </c>
      <c r="D799">
        <v>140</v>
      </c>
      <c r="E799">
        <v>140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0</v>
      </c>
      <c r="L799"/>
    </row>
    <row r="800" spans="1:12" x14ac:dyDescent="0.25">
      <c r="A800" s="3">
        <v>45486</v>
      </c>
      <c r="B800">
        <v>17690990770</v>
      </c>
      <c r="C800" t="s">
        <v>109</v>
      </c>
      <c r="D800">
        <v>108</v>
      </c>
      <c r="E800">
        <v>96</v>
      </c>
      <c r="F800">
        <v>12</v>
      </c>
      <c r="G800">
        <v>0</v>
      </c>
      <c r="H800">
        <v>1</v>
      </c>
      <c r="I800">
        <v>1</v>
      </c>
      <c r="J800">
        <v>43</v>
      </c>
      <c r="K800">
        <v>0</v>
      </c>
      <c r="L800"/>
    </row>
    <row r="801" spans="1:12" x14ac:dyDescent="0.25">
      <c r="A801" s="3">
        <v>45486</v>
      </c>
      <c r="B801">
        <v>17922355777</v>
      </c>
      <c r="C801" t="s">
        <v>60</v>
      </c>
      <c r="D801">
        <v>136</v>
      </c>
      <c r="E801">
        <v>120</v>
      </c>
      <c r="F801">
        <v>16</v>
      </c>
      <c r="G801">
        <v>0</v>
      </c>
      <c r="H801">
        <v>5</v>
      </c>
      <c r="I801">
        <v>4</v>
      </c>
      <c r="J801">
        <v>124</v>
      </c>
      <c r="K801">
        <v>4</v>
      </c>
      <c r="L801"/>
    </row>
    <row r="802" spans="1:12" x14ac:dyDescent="0.25">
      <c r="A802" s="3">
        <v>45486</v>
      </c>
      <c r="B802">
        <v>18326779741</v>
      </c>
      <c r="C802" t="s">
        <v>107</v>
      </c>
      <c r="D802">
        <v>143</v>
      </c>
      <c r="E802">
        <v>143</v>
      </c>
      <c r="F802">
        <v>0</v>
      </c>
      <c r="G802">
        <v>0</v>
      </c>
      <c r="H802">
        <v>2</v>
      </c>
      <c r="I802">
        <v>1</v>
      </c>
      <c r="J802">
        <v>141</v>
      </c>
      <c r="K802">
        <v>1</v>
      </c>
      <c r="L802"/>
    </row>
    <row r="803" spans="1:12" x14ac:dyDescent="0.25">
      <c r="A803" s="3">
        <v>45486</v>
      </c>
      <c r="B803">
        <v>18602833733</v>
      </c>
      <c r="C803" t="s">
        <v>117</v>
      </c>
      <c r="D803">
        <v>110</v>
      </c>
      <c r="E803">
        <v>93</v>
      </c>
      <c r="F803">
        <v>17</v>
      </c>
      <c r="G803">
        <v>0</v>
      </c>
      <c r="H803">
        <v>6</v>
      </c>
      <c r="I803">
        <v>5</v>
      </c>
      <c r="J803">
        <v>110</v>
      </c>
      <c r="K803">
        <v>0</v>
      </c>
      <c r="L803"/>
    </row>
    <row r="804" spans="1:12" x14ac:dyDescent="0.25">
      <c r="A804" s="3">
        <v>45486</v>
      </c>
      <c r="B804">
        <v>18921925783</v>
      </c>
      <c r="C804" t="s">
        <v>58</v>
      </c>
      <c r="D804">
        <v>124</v>
      </c>
      <c r="E804">
        <v>108</v>
      </c>
      <c r="F804">
        <v>16</v>
      </c>
      <c r="G804">
        <v>0</v>
      </c>
      <c r="H804">
        <v>2</v>
      </c>
      <c r="I804">
        <v>0</v>
      </c>
      <c r="J804">
        <v>113</v>
      </c>
      <c r="K804">
        <v>3</v>
      </c>
      <c r="L804"/>
    </row>
    <row r="805" spans="1:12" x14ac:dyDescent="0.25">
      <c r="A805" s="3">
        <v>45486</v>
      </c>
      <c r="B805">
        <v>19016124730</v>
      </c>
      <c r="C805" t="s">
        <v>73</v>
      </c>
      <c r="D805">
        <v>151</v>
      </c>
      <c r="E805">
        <v>151</v>
      </c>
      <c r="F805">
        <v>0</v>
      </c>
      <c r="G805">
        <v>0</v>
      </c>
      <c r="H805">
        <v>0</v>
      </c>
      <c r="I805">
        <v>0</v>
      </c>
      <c r="J805">
        <v>51</v>
      </c>
      <c r="K805">
        <v>1</v>
      </c>
      <c r="L805"/>
    </row>
    <row r="806" spans="1:12" x14ac:dyDescent="0.25">
      <c r="A806" s="3">
        <v>45486</v>
      </c>
      <c r="B806">
        <v>19765188730</v>
      </c>
      <c r="C806" t="s">
        <v>63</v>
      </c>
      <c r="D806">
        <v>146</v>
      </c>
      <c r="E806">
        <v>129</v>
      </c>
      <c r="F806">
        <v>17</v>
      </c>
      <c r="G806">
        <v>0</v>
      </c>
      <c r="H806">
        <v>3</v>
      </c>
      <c r="I806">
        <v>1</v>
      </c>
      <c r="J806">
        <v>144</v>
      </c>
      <c r="K806">
        <v>7</v>
      </c>
      <c r="L806"/>
    </row>
    <row r="807" spans="1:12" x14ac:dyDescent="0.25">
      <c r="A807" s="3">
        <v>45486</v>
      </c>
      <c r="B807">
        <v>59468637700</v>
      </c>
      <c r="C807" t="s">
        <v>61</v>
      </c>
      <c r="D807">
        <v>141</v>
      </c>
      <c r="E807">
        <v>137</v>
      </c>
      <c r="F807">
        <v>2</v>
      </c>
      <c r="G807">
        <v>2</v>
      </c>
      <c r="H807">
        <v>8</v>
      </c>
      <c r="I807">
        <v>6</v>
      </c>
      <c r="J807">
        <v>34</v>
      </c>
      <c r="K807">
        <v>2</v>
      </c>
      <c r="L807"/>
    </row>
    <row r="808" spans="1:12" x14ac:dyDescent="0.25">
      <c r="A808" s="3">
        <v>45486</v>
      </c>
      <c r="B808">
        <v>84950455753</v>
      </c>
      <c r="C808" t="s">
        <v>108</v>
      </c>
      <c r="D808">
        <v>146</v>
      </c>
      <c r="E808">
        <v>138</v>
      </c>
      <c r="F808">
        <v>4</v>
      </c>
      <c r="G808">
        <v>4</v>
      </c>
      <c r="H808">
        <v>16</v>
      </c>
      <c r="I808">
        <v>12</v>
      </c>
      <c r="J808">
        <v>156</v>
      </c>
      <c r="K808">
        <v>19</v>
      </c>
      <c r="L808"/>
    </row>
    <row r="809" spans="1:12" x14ac:dyDescent="0.25">
      <c r="A809" s="3">
        <v>45486</v>
      </c>
      <c r="B809">
        <v>88775909715</v>
      </c>
      <c r="C809" t="s">
        <v>62</v>
      </c>
      <c r="D809">
        <v>179</v>
      </c>
      <c r="E809">
        <v>172</v>
      </c>
      <c r="F809">
        <v>4</v>
      </c>
      <c r="G809">
        <v>3</v>
      </c>
      <c r="H809">
        <v>14</v>
      </c>
      <c r="I809">
        <v>12</v>
      </c>
      <c r="J809">
        <v>148</v>
      </c>
      <c r="K809">
        <v>11</v>
      </c>
      <c r="L809"/>
    </row>
    <row r="810" spans="1:12" x14ac:dyDescent="0.25">
      <c r="A810" s="3">
        <v>45486</v>
      </c>
      <c r="B810">
        <v>89282442772</v>
      </c>
      <c r="C810" t="s">
        <v>40</v>
      </c>
      <c r="D810">
        <v>159</v>
      </c>
      <c r="E810">
        <v>152</v>
      </c>
      <c r="F810">
        <v>4</v>
      </c>
      <c r="G810">
        <v>3</v>
      </c>
      <c r="H810">
        <v>8</v>
      </c>
      <c r="I810">
        <v>8</v>
      </c>
      <c r="J810">
        <v>106</v>
      </c>
      <c r="K810">
        <v>10</v>
      </c>
      <c r="L810"/>
    </row>
    <row r="811" spans="1:12" x14ac:dyDescent="0.25">
      <c r="A811" s="3">
        <v>45488</v>
      </c>
      <c r="B811">
        <v>700786708</v>
      </c>
      <c r="C811" t="s">
        <v>106</v>
      </c>
      <c r="D811">
        <v>232</v>
      </c>
      <c r="E811">
        <v>209</v>
      </c>
      <c r="F811">
        <v>23</v>
      </c>
      <c r="G811">
        <v>0</v>
      </c>
      <c r="H811">
        <v>5</v>
      </c>
      <c r="I811">
        <v>5</v>
      </c>
      <c r="J811">
        <v>122</v>
      </c>
      <c r="K811">
        <v>23</v>
      </c>
      <c r="L811"/>
    </row>
    <row r="812" spans="1:12" x14ac:dyDescent="0.25">
      <c r="A812" s="3">
        <v>45488</v>
      </c>
      <c r="B812">
        <v>1363612778</v>
      </c>
      <c r="C812" t="s">
        <v>79</v>
      </c>
      <c r="D812">
        <v>274</v>
      </c>
      <c r="E812">
        <v>267</v>
      </c>
      <c r="F812">
        <v>0</v>
      </c>
      <c r="G812">
        <v>7</v>
      </c>
      <c r="H812">
        <v>6</v>
      </c>
      <c r="I812">
        <v>6</v>
      </c>
      <c r="J812">
        <v>94</v>
      </c>
      <c r="K812">
        <v>2</v>
      </c>
      <c r="L812"/>
    </row>
    <row r="813" spans="1:12" x14ac:dyDescent="0.25">
      <c r="A813" s="3">
        <v>45488</v>
      </c>
      <c r="B813">
        <v>4301768726</v>
      </c>
      <c r="C813" t="s">
        <v>42</v>
      </c>
      <c r="D813">
        <v>189</v>
      </c>
      <c r="E813">
        <v>171</v>
      </c>
      <c r="F813">
        <v>18</v>
      </c>
      <c r="G813">
        <v>0</v>
      </c>
      <c r="H813">
        <v>11</v>
      </c>
      <c r="I813">
        <v>10</v>
      </c>
      <c r="J813">
        <v>44</v>
      </c>
      <c r="K813">
        <v>8</v>
      </c>
      <c r="L813"/>
    </row>
    <row r="814" spans="1:12" x14ac:dyDescent="0.25">
      <c r="A814" s="3">
        <v>45488</v>
      </c>
      <c r="B814">
        <v>5343081711</v>
      </c>
      <c r="C814" t="s">
        <v>56</v>
      </c>
      <c r="D814">
        <v>244</v>
      </c>
      <c r="E814">
        <v>240</v>
      </c>
      <c r="F814">
        <v>3</v>
      </c>
      <c r="G814">
        <v>1</v>
      </c>
      <c r="H814">
        <v>2</v>
      </c>
      <c r="I814">
        <v>2</v>
      </c>
      <c r="J814">
        <v>203</v>
      </c>
      <c r="K814">
        <v>15</v>
      </c>
      <c r="L814"/>
    </row>
    <row r="815" spans="1:12" x14ac:dyDescent="0.25">
      <c r="A815" s="3">
        <v>45488</v>
      </c>
      <c r="B815">
        <v>7353724463</v>
      </c>
      <c r="C815" t="s">
        <v>83</v>
      </c>
      <c r="D815">
        <v>226</v>
      </c>
      <c r="E815">
        <v>225</v>
      </c>
      <c r="F815">
        <v>0</v>
      </c>
      <c r="G815">
        <v>1</v>
      </c>
      <c r="H815">
        <v>9</v>
      </c>
      <c r="I815">
        <v>9</v>
      </c>
      <c r="J815">
        <v>176</v>
      </c>
      <c r="K815">
        <v>4</v>
      </c>
      <c r="L815"/>
    </row>
    <row r="816" spans="1:12" x14ac:dyDescent="0.25">
      <c r="A816" s="3">
        <v>45488</v>
      </c>
      <c r="B816">
        <v>7392333780</v>
      </c>
      <c r="C816" t="s">
        <v>57</v>
      </c>
      <c r="D816">
        <v>214</v>
      </c>
      <c r="E816">
        <v>208</v>
      </c>
      <c r="F816">
        <v>5</v>
      </c>
      <c r="G816">
        <v>1</v>
      </c>
      <c r="H816">
        <v>4</v>
      </c>
      <c r="I816">
        <v>4</v>
      </c>
      <c r="J816">
        <v>129</v>
      </c>
      <c r="K816">
        <v>1</v>
      </c>
      <c r="L816"/>
    </row>
    <row r="817" spans="1:12" x14ac:dyDescent="0.25">
      <c r="A817" s="3">
        <v>45488</v>
      </c>
      <c r="B817">
        <v>7790493736</v>
      </c>
      <c r="C817" t="s">
        <v>130</v>
      </c>
      <c r="D817">
        <v>158</v>
      </c>
      <c r="E817">
        <v>138</v>
      </c>
      <c r="F817">
        <v>16</v>
      </c>
      <c r="G817">
        <v>4</v>
      </c>
      <c r="H817">
        <v>4</v>
      </c>
      <c r="I817">
        <v>3</v>
      </c>
      <c r="J817">
        <v>39</v>
      </c>
      <c r="K817">
        <v>2</v>
      </c>
      <c r="L817"/>
    </row>
    <row r="818" spans="1:12" x14ac:dyDescent="0.25">
      <c r="A818" s="3">
        <v>45488</v>
      </c>
      <c r="B818">
        <v>8110014747</v>
      </c>
      <c r="C818" t="s">
        <v>48</v>
      </c>
      <c r="D818">
        <v>320</v>
      </c>
      <c r="E818">
        <v>319</v>
      </c>
      <c r="F818">
        <v>0</v>
      </c>
      <c r="G818">
        <v>1</v>
      </c>
      <c r="H818">
        <v>2</v>
      </c>
      <c r="I818">
        <v>2</v>
      </c>
      <c r="J818">
        <v>274</v>
      </c>
      <c r="K818">
        <v>19</v>
      </c>
      <c r="L818"/>
    </row>
    <row r="819" spans="1:12" x14ac:dyDescent="0.25">
      <c r="A819" s="3">
        <v>45488</v>
      </c>
      <c r="B819">
        <v>8789842758</v>
      </c>
      <c r="C819" t="s">
        <v>133</v>
      </c>
      <c r="D819">
        <v>84</v>
      </c>
      <c r="E819">
        <v>84</v>
      </c>
      <c r="F819">
        <v>0</v>
      </c>
      <c r="G819">
        <v>0</v>
      </c>
      <c r="H819">
        <v>8</v>
      </c>
      <c r="I819">
        <v>5</v>
      </c>
      <c r="J819">
        <v>88</v>
      </c>
      <c r="K819">
        <v>10</v>
      </c>
      <c r="L819"/>
    </row>
    <row r="820" spans="1:12" x14ac:dyDescent="0.25">
      <c r="A820" s="3">
        <v>45488</v>
      </c>
      <c r="B820">
        <v>9121614776</v>
      </c>
      <c r="C820" t="s">
        <v>118</v>
      </c>
      <c r="D820">
        <v>217</v>
      </c>
      <c r="E820">
        <v>194</v>
      </c>
      <c r="F820">
        <v>22</v>
      </c>
      <c r="G820">
        <v>1</v>
      </c>
      <c r="H820">
        <v>5</v>
      </c>
      <c r="I820">
        <v>5</v>
      </c>
      <c r="J820">
        <v>190</v>
      </c>
      <c r="K820">
        <v>8</v>
      </c>
      <c r="L820"/>
    </row>
    <row r="821" spans="1:12" x14ac:dyDescent="0.25">
      <c r="A821" s="3">
        <v>45488</v>
      </c>
      <c r="B821">
        <v>9330391745</v>
      </c>
      <c r="C821" t="s">
        <v>74</v>
      </c>
      <c r="D821">
        <v>222</v>
      </c>
      <c r="E821">
        <v>213</v>
      </c>
      <c r="F821">
        <v>0</v>
      </c>
      <c r="G821">
        <v>9</v>
      </c>
      <c r="H821">
        <v>12</v>
      </c>
      <c r="I821">
        <v>10</v>
      </c>
      <c r="J821">
        <v>142</v>
      </c>
      <c r="K821">
        <v>7</v>
      </c>
      <c r="L821"/>
    </row>
    <row r="822" spans="1:12" x14ac:dyDescent="0.25">
      <c r="A822" s="3">
        <v>45488</v>
      </c>
      <c r="B822">
        <v>9770502707</v>
      </c>
      <c r="C822" t="s">
        <v>55</v>
      </c>
      <c r="D822">
        <v>111</v>
      </c>
      <c r="E822">
        <v>89</v>
      </c>
      <c r="F822">
        <v>18</v>
      </c>
      <c r="G822">
        <v>4</v>
      </c>
      <c r="H822">
        <v>13</v>
      </c>
      <c r="I822">
        <v>12</v>
      </c>
      <c r="J822">
        <v>124</v>
      </c>
      <c r="K822">
        <v>15</v>
      </c>
      <c r="L822"/>
    </row>
    <row r="823" spans="1:12" x14ac:dyDescent="0.25">
      <c r="A823" s="3">
        <v>45488</v>
      </c>
      <c r="B823">
        <v>10330334727</v>
      </c>
      <c r="C823" t="s">
        <v>49</v>
      </c>
      <c r="D823">
        <v>201</v>
      </c>
      <c r="E823">
        <v>198</v>
      </c>
      <c r="F823">
        <v>2</v>
      </c>
      <c r="G823">
        <v>1</v>
      </c>
      <c r="H823">
        <v>2</v>
      </c>
      <c r="I823">
        <v>1</v>
      </c>
      <c r="J823">
        <v>173</v>
      </c>
      <c r="K823">
        <v>8</v>
      </c>
      <c r="L823"/>
    </row>
    <row r="824" spans="1:12" x14ac:dyDescent="0.25">
      <c r="A824" s="3">
        <v>45488</v>
      </c>
      <c r="B824">
        <v>10385719795</v>
      </c>
      <c r="C824" t="s">
        <v>44</v>
      </c>
      <c r="D824">
        <v>216</v>
      </c>
      <c r="E824">
        <v>215</v>
      </c>
      <c r="F824">
        <v>0</v>
      </c>
      <c r="G824">
        <v>1</v>
      </c>
      <c r="H824">
        <v>5</v>
      </c>
      <c r="I824">
        <v>5</v>
      </c>
      <c r="J824">
        <v>207</v>
      </c>
      <c r="K824">
        <v>14</v>
      </c>
      <c r="L824"/>
    </row>
    <row r="825" spans="1:12" x14ac:dyDescent="0.25">
      <c r="A825" s="3">
        <v>45488</v>
      </c>
      <c r="B825">
        <v>10463584724</v>
      </c>
      <c r="C825" t="s">
        <v>120</v>
      </c>
      <c r="D825">
        <v>120</v>
      </c>
      <c r="E825">
        <v>117</v>
      </c>
      <c r="F825">
        <v>2</v>
      </c>
      <c r="G825">
        <v>1</v>
      </c>
      <c r="H825">
        <v>7</v>
      </c>
      <c r="I825">
        <v>7</v>
      </c>
      <c r="J825">
        <v>123</v>
      </c>
      <c r="K825">
        <v>8</v>
      </c>
      <c r="L825"/>
    </row>
    <row r="826" spans="1:12" x14ac:dyDescent="0.25">
      <c r="A826" s="3">
        <v>45488</v>
      </c>
      <c r="B826">
        <v>10693066733</v>
      </c>
      <c r="C826" t="s">
        <v>131</v>
      </c>
      <c r="D826">
        <v>142</v>
      </c>
      <c r="E826">
        <v>103</v>
      </c>
      <c r="F826">
        <v>29</v>
      </c>
      <c r="G826">
        <v>10</v>
      </c>
      <c r="H826">
        <v>10</v>
      </c>
      <c r="I826">
        <v>9</v>
      </c>
      <c r="J826">
        <v>0</v>
      </c>
      <c r="K826">
        <v>0</v>
      </c>
      <c r="L826"/>
    </row>
    <row r="827" spans="1:12" x14ac:dyDescent="0.25">
      <c r="A827" s="3">
        <v>45488</v>
      </c>
      <c r="B827">
        <v>11106357701</v>
      </c>
      <c r="C827" t="s">
        <v>134</v>
      </c>
      <c r="D827">
        <v>230</v>
      </c>
      <c r="E827">
        <v>230</v>
      </c>
      <c r="F827">
        <v>0</v>
      </c>
      <c r="G827">
        <v>0</v>
      </c>
      <c r="H827">
        <v>22</v>
      </c>
      <c r="I827">
        <v>20</v>
      </c>
      <c r="J827">
        <v>267</v>
      </c>
      <c r="K827">
        <v>30</v>
      </c>
      <c r="L827"/>
    </row>
    <row r="828" spans="1:12" x14ac:dyDescent="0.25">
      <c r="A828" s="3">
        <v>45488</v>
      </c>
      <c r="B828">
        <v>11459114710</v>
      </c>
      <c r="C828" t="s">
        <v>53</v>
      </c>
      <c r="D828">
        <v>157</v>
      </c>
      <c r="E828">
        <v>141</v>
      </c>
      <c r="F828">
        <v>16</v>
      </c>
      <c r="G828">
        <v>0</v>
      </c>
      <c r="H828">
        <v>3</v>
      </c>
      <c r="I828">
        <v>3</v>
      </c>
      <c r="J828">
        <v>116</v>
      </c>
      <c r="K828">
        <v>10</v>
      </c>
      <c r="L828"/>
    </row>
    <row r="829" spans="1:12" x14ac:dyDescent="0.25">
      <c r="A829" s="3">
        <v>45488</v>
      </c>
      <c r="B829">
        <v>11478038705</v>
      </c>
      <c r="C829" t="s">
        <v>135</v>
      </c>
      <c r="D829">
        <v>204</v>
      </c>
      <c r="E829">
        <v>204</v>
      </c>
      <c r="F829">
        <v>0</v>
      </c>
      <c r="G829">
        <v>0</v>
      </c>
      <c r="H829">
        <v>21</v>
      </c>
      <c r="I829">
        <v>13</v>
      </c>
      <c r="J829">
        <v>111</v>
      </c>
      <c r="K829">
        <v>20</v>
      </c>
      <c r="L829"/>
    </row>
    <row r="830" spans="1:12" x14ac:dyDescent="0.25">
      <c r="A830" s="3">
        <v>45488</v>
      </c>
      <c r="B830">
        <v>11914790723</v>
      </c>
      <c r="C830" t="s">
        <v>136</v>
      </c>
      <c r="D830">
        <v>83</v>
      </c>
      <c r="E830">
        <v>83</v>
      </c>
      <c r="F830">
        <v>0</v>
      </c>
      <c r="G830">
        <v>0</v>
      </c>
      <c r="H830">
        <v>8</v>
      </c>
      <c r="I830">
        <v>5</v>
      </c>
      <c r="J830">
        <v>84</v>
      </c>
      <c r="K830">
        <v>12</v>
      </c>
      <c r="L830"/>
    </row>
    <row r="831" spans="1:12" x14ac:dyDescent="0.25">
      <c r="A831" s="3">
        <v>45488</v>
      </c>
      <c r="B831">
        <v>12178285759</v>
      </c>
      <c r="C831" t="s">
        <v>51</v>
      </c>
      <c r="D831">
        <v>239</v>
      </c>
      <c r="E831">
        <v>237</v>
      </c>
      <c r="F831">
        <v>0</v>
      </c>
      <c r="G831">
        <v>2</v>
      </c>
      <c r="H831">
        <v>3</v>
      </c>
      <c r="I831">
        <v>3</v>
      </c>
      <c r="J831">
        <v>136</v>
      </c>
      <c r="K831">
        <v>6</v>
      </c>
      <c r="L831"/>
    </row>
    <row r="832" spans="1:12" x14ac:dyDescent="0.25">
      <c r="A832" s="3">
        <v>45488</v>
      </c>
      <c r="B832">
        <v>12246797764</v>
      </c>
      <c r="C832" t="s">
        <v>65</v>
      </c>
      <c r="D832">
        <v>166</v>
      </c>
      <c r="E832">
        <v>140</v>
      </c>
      <c r="F832">
        <v>22</v>
      </c>
      <c r="G832">
        <v>4</v>
      </c>
      <c r="H832">
        <v>15</v>
      </c>
      <c r="I832">
        <v>9</v>
      </c>
      <c r="J832">
        <v>142</v>
      </c>
      <c r="K832">
        <v>18</v>
      </c>
      <c r="L832"/>
    </row>
    <row r="833" spans="1:12" x14ac:dyDescent="0.25">
      <c r="A833" s="3">
        <v>45488</v>
      </c>
      <c r="B833">
        <v>12653878771</v>
      </c>
      <c r="C833" t="s">
        <v>69</v>
      </c>
      <c r="D833">
        <v>178</v>
      </c>
      <c r="E833">
        <v>143</v>
      </c>
      <c r="F833">
        <v>29</v>
      </c>
      <c r="G833">
        <v>6</v>
      </c>
      <c r="H833">
        <v>6</v>
      </c>
      <c r="I833">
        <v>6</v>
      </c>
      <c r="J833">
        <v>203</v>
      </c>
      <c r="K833">
        <v>23</v>
      </c>
      <c r="L833"/>
    </row>
    <row r="834" spans="1:12" x14ac:dyDescent="0.25">
      <c r="A834" s="3">
        <v>45488</v>
      </c>
      <c r="B834">
        <v>12872256750</v>
      </c>
      <c r="C834" t="s">
        <v>45</v>
      </c>
      <c r="D834">
        <v>150</v>
      </c>
      <c r="E834">
        <v>127</v>
      </c>
      <c r="F834">
        <v>21</v>
      </c>
      <c r="G834">
        <v>2</v>
      </c>
      <c r="H834">
        <v>20</v>
      </c>
      <c r="I834">
        <v>15</v>
      </c>
      <c r="J834">
        <v>140</v>
      </c>
      <c r="K834">
        <v>21</v>
      </c>
      <c r="L834"/>
    </row>
    <row r="835" spans="1:12" x14ac:dyDescent="0.25">
      <c r="A835" s="3">
        <v>45488</v>
      </c>
      <c r="B835">
        <v>13018510780</v>
      </c>
      <c r="C835" t="s">
        <v>41</v>
      </c>
      <c r="D835">
        <v>221</v>
      </c>
      <c r="E835">
        <v>184</v>
      </c>
      <c r="F835">
        <v>35</v>
      </c>
      <c r="G835">
        <v>2</v>
      </c>
      <c r="H835">
        <v>17</v>
      </c>
      <c r="I835">
        <v>13</v>
      </c>
      <c r="J835">
        <v>177</v>
      </c>
      <c r="K835">
        <v>29</v>
      </c>
      <c r="L835"/>
    </row>
    <row r="836" spans="1:12" x14ac:dyDescent="0.25">
      <c r="A836" s="3">
        <v>45488</v>
      </c>
      <c r="B836">
        <v>13098248785</v>
      </c>
      <c r="C836" t="s">
        <v>64</v>
      </c>
      <c r="D836">
        <v>259</v>
      </c>
      <c r="E836">
        <v>237</v>
      </c>
      <c r="F836">
        <v>22</v>
      </c>
      <c r="G836">
        <v>0</v>
      </c>
      <c r="H836">
        <v>4</v>
      </c>
      <c r="I836">
        <v>3</v>
      </c>
      <c r="J836">
        <v>145</v>
      </c>
      <c r="K836">
        <v>18</v>
      </c>
      <c r="L836"/>
    </row>
    <row r="837" spans="1:12" x14ac:dyDescent="0.25">
      <c r="A837" s="3">
        <v>45488</v>
      </c>
      <c r="B837">
        <v>13180723793</v>
      </c>
      <c r="C837" t="s">
        <v>87</v>
      </c>
      <c r="D837">
        <v>210</v>
      </c>
      <c r="E837">
        <v>203</v>
      </c>
      <c r="F837">
        <v>0</v>
      </c>
      <c r="G837">
        <v>7</v>
      </c>
      <c r="H837">
        <v>4</v>
      </c>
      <c r="I837">
        <v>4</v>
      </c>
      <c r="J837">
        <v>224</v>
      </c>
      <c r="K837">
        <v>8</v>
      </c>
      <c r="L837"/>
    </row>
    <row r="838" spans="1:12" x14ac:dyDescent="0.25">
      <c r="A838" s="3">
        <v>45488</v>
      </c>
      <c r="B838">
        <v>13307420798</v>
      </c>
      <c r="C838" t="s">
        <v>95</v>
      </c>
      <c r="D838">
        <v>274</v>
      </c>
      <c r="E838">
        <v>263</v>
      </c>
      <c r="F838">
        <v>0</v>
      </c>
      <c r="G838">
        <v>11</v>
      </c>
      <c r="H838">
        <v>5</v>
      </c>
      <c r="I838">
        <v>3</v>
      </c>
      <c r="J838">
        <v>266</v>
      </c>
      <c r="K838">
        <v>8</v>
      </c>
      <c r="L838"/>
    </row>
    <row r="839" spans="1:12" x14ac:dyDescent="0.25">
      <c r="A839" s="3">
        <v>45488</v>
      </c>
      <c r="B839">
        <v>13352255792</v>
      </c>
      <c r="C839" t="s">
        <v>75</v>
      </c>
      <c r="D839">
        <v>212</v>
      </c>
      <c r="E839">
        <v>212</v>
      </c>
      <c r="F839">
        <v>0</v>
      </c>
      <c r="G839">
        <v>0</v>
      </c>
      <c r="H839">
        <v>4</v>
      </c>
      <c r="I839">
        <v>3</v>
      </c>
      <c r="J839">
        <v>90</v>
      </c>
      <c r="K839">
        <v>11</v>
      </c>
      <c r="L839"/>
    </row>
    <row r="840" spans="1:12" x14ac:dyDescent="0.25">
      <c r="A840" s="3">
        <v>45488</v>
      </c>
      <c r="B840">
        <v>13358328740</v>
      </c>
      <c r="C840" t="s">
        <v>132</v>
      </c>
      <c r="D840">
        <v>226</v>
      </c>
      <c r="E840">
        <v>176</v>
      </c>
      <c r="F840">
        <v>46</v>
      </c>
      <c r="G840">
        <v>4</v>
      </c>
      <c r="H840">
        <v>16</v>
      </c>
      <c r="I840">
        <v>10</v>
      </c>
      <c r="J840">
        <v>242</v>
      </c>
      <c r="K840">
        <v>52</v>
      </c>
      <c r="L840"/>
    </row>
    <row r="841" spans="1:12" x14ac:dyDescent="0.25">
      <c r="A841" s="3">
        <v>45488</v>
      </c>
      <c r="B841">
        <v>13734576784</v>
      </c>
      <c r="C841" t="s">
        <v>77</v>
      </c>
      <c r="D841">
        <v>154</v>
      </c>
      <c r="E841">
        <v>151</v>
      </c>
      <c r="F841">
        <v>3</v>
      </c>
      <c r="G841">
        <v>0</v>
      </c>
      <c r="H841">
        <v>11</v>
      </c>
      <c r="I841">
        <v>7</v>
      </c>
      <c r="J841">
        <v>152</v>
      </c>
      <c r="K841">
        <v>2</v>
      </c>
      <c r="L841"/>
    </row>
    <row r="842" spans="1:12" x14ac:dyDescent="0.25">
      <c r="A842" s="3">
        <v>45488</v>
      </c>
      <c r="B842">
        <v>13841813771</v>
      </c>
      <c r="C842" t="s">
        <v>137</v>
      </c>
      <c r="D842">
        <v>150</v>
      </c>
      <c r="E842">
        <v>150</v>
      </c>
      <c r="F842">
        <v>0</v>
      </c>
      <c r="G842">
        <v>0</v>
      </c>
      <c r="H842">
        <v>10</v>
      </c>
      <c r="I842">
        <v>8</v>
      </c>
      <c r="J842">
        <v>178</v>
      </c>
      <c r="K842">
        <v>21</v>
      </c>
      <c r="L842"/>
    </row>
    <row r="843" spans="1:12" x14ac:dyDescent="0.25">
      <c r="A843" s="3">
        <v>45488</v>
      </c>
      <c r="B843">
        <v>14019475733</v>
      </c>
      <c r="C843" t="s">
        <v>96</v>
      </c>
      <c r="D843">
        <v>183</v>
      </c>
      <c r="E843">
        <v>178</v>
      </c>
      <c r="F843">
        <v>0</v>
      </c>
      <c r="G843">
        <v>5</v>
      </c>
      <c r="H843">
        <v>5</v>
      </c>
      <c r="I843">
        <v>5</v>
      </c>
      <c r="J843">
        <v>137</v>
      </c>
      <c r="K843">
        <v>3</v>
      </c>
      <c r="L843"/>
    </row>
    <row r="844" spans="1:12" x14ac:dyDescent="0.25">
      <c r="A844" s="3">
        <v>45488</v>
      </c>
      <c r="B844">
        <v>14128513784</v>
      </c>
      <c r="C844" t="s">
        <v>81</v>
      </c>
      <c r="D844">
        <v>281</v>
      </c>
      <c r="E844">
        <v>274</v>
      </c>
      <c r="F844">
        <v>0</v>
      </c>
      <c r="G844">
        <v>7</v>
      </c>
      <c r="H844">
        <v>9</v>
      </c>
      <c r="I844">
        <v>5</v>
      </c>
      <c r="J844">
        <v>166</v>
      </c>
      <c r="K844">
        <v>1</v>
      </c>
      <c r="L844"/>
    </row>
    <row r="845" spans="1:12" x14ac:dyDescent="0.25">
      <c r="A845" s="3">
        <v>45488</v>
      </c>
      <c r="B845">
        <v>14887456760</v>
      </c>
      <c r="C845" t="s">
        <v>98</v>
      </c>
      <c r="D845">
        <v>167</v>
      </c>
      <c r="E845">
        <v>131</v>
      </c>
      <c r="F845">
        <v>28</v>
      </c>
      <c r="G845">
        <v>8</v>
      </c>
      <c r="H845">
        <v>4</v>
      </c>
      <c r="I845">
        <v>2</v>
      </c>
      <c r="J845">
        <v>192</v>
      </c>
      <c r="K845">
        <v>21</v>
      </c>
      <c r="L845"/>
    </row>
    <row r="846" spans="1:12" x14ac:dyDescent="0.25">
      <c r="A846" s="3">
        <v>45488</v>
      </c>
      <c r="B846">
        <v>14995991700</v>
      </c>
      <c r="C846" t="s">
        <v>47</v>
      </c>
      <c r="D846">
        <v>222</v>
      </c>
      <c r="E846">
        <v>177</v>
      </c>
      <c r="F846">
        <v>31</v>
      </c>
      <c r="G846">
        <v>14</v>
      </c>
      <c r="H846">
        <v>15</v>
      </c>
      <c r="I846">
        <v>13</v>
      </c>
      <c r="J846">
        <v>90</v>
      </c>
      <c r="K846">
        <v>32</v>
      </c>
      <c r="L846"/>
    </row>
    <row r="847" spans="1:12" x14ac:dyDescent="0.25">
      <c r="A847" s="3">
        <v>45488</v>
      </c>
      <c r="B847">
        <v>15448767770</v>
      </c>
      <c r="C847" t="s">
        <v>76</v>
      </c>
      <c r="D847">
        <v>194</v>
      </c>
      <c r="E847">
        <v>178</v>
      </c>
      <c r="F847">
        <v>15</v>
      </c>
      <c r="G847">
        <v>1</v>
      </c>
      <c r="H847">
        <v>2</v>
      </c>
      <c r="I847">
        <v>1</v>
      </c>
      <c r="J847">
        <v>139</v>
      </c>
      <c r="K847">
        <v>22</v>
      </c>
      <c r="L847"/>
    </row>
    <row r="848" spans="1:12" x14ac:dyDescent="0.25">
      <c r="A848" s="3">
        <v>45488</v>
      </c>
      <c r="B848">
        <v>15519532770</v>
      </c>
      <c r="C848" t="s">
        <v>68</v>
      </c>
      <c r="D848">
        <v>217</v>
      </c>
      <c r="E848">
        <v>209</v>
      </c>
      <c r="F848">
        <v>8</v>
      </c>
      <c r="G848">
        <v>0</v>
      </c>
      <c r="H848">
        <v>2</v>
      </c>
      <c r="I848">
        <v>2</v>
      </c>
      <c r="J848">
        <v>141</v>
      </c>
      <c r="K848">
        <v>2</v>
      </c>
      <c r="L848"/>
    </row>
    <row r="849" spans="1:12" x14ac:dyDescent="0.25">
      <c r="A849" s="3">
        <v>45488</v>
      </c>
      <c r="B849">
        <v>15566710751</v>
      </c>
      <c r="C849" t="s">
        <v>71</v>
      </c>
      <c r="D849">
        <v>233</v>
      </c>
      <c r="E849">
        <v>221</v>
      </c>
      <c r="F849">
        <v>10</v>
      </c>
      <c r="G849">
        <v>2</v>
      </c>
      <c r="H849">
        <v>4</v>
      </c>
      <c r="I849">
        <v>3</v>
      </c>
      <c r="J849">
        <v>193</v>
      </c>
      <c r="K849">
        <v>4</v>
      </c>
      <c r="L849"/>
    </row>
    <row r="850" spans="1:12" x14ac:dyDescent="0.25">
      <c r="A850" s="3">
        <v>45488</v>
      </c>
      <c r="B850">
        <v>15578521703</v>
      </c>
      <c r="C850" t="s">
        <v>82</v>
      </c>
      <c r="D850">
        <v>155</v>
      </c>
      <c r="E850">
        <v>132</v>
      </c>
      <c r="F850">
        <v>20</v>
      </c>
      <c r="G850">
        <v>3</v>
      </c>
      <c r="H850">
        <v>8</v>
      </c>
      <c r="I850">
        <v>7</v>
      </c>
      <c r="J850">
        <v>310</v>
      </c>
      <c r="K850">
        <v>24</v>
      </c>
      <c r="L850"/>
    </row>
    <row r="851" spans="1:12" x14ac:dyDescent="0.25">
      <c r="A851" s="3">
        <v>45488</v>
      </c>
      <c r="B851">
        <v>15695671744</v>
      </c>
      <c r="C851" t="s">
        <v>50</v>
      </c>
      <c r="D851">
        <v>250</v>
      </c>
      <c r="E851">
        <v>246</v>
      </c>
      <c r="F851">
        <v>4</v>
      </c>
      <c r="G851">
        <v>0</v>
      </c>
      <c r="H851">
        <v>2</v>
      </c>
      <c r="I851">
        <v>2</v>
      </c>
      <c r="J851">
        <v>214</v>
      </c>
      <c r="K851">
        <v>9</v>
      </c>
      <c r="L851"/>
    </row>
    <row r="852" spans="1:12" x14ac:dyDescent="0.25">
      <c r="A852" s="3">
        <v>45488</v>
      </c>
      <c r="B852">
        <v>15761081717</v>
      </c>
      <c r="C852" t="s">
        <v>94</v>
      </c>
      <c r="D852">
        <v>213</v>
      </c>
      <c r="E852">
        <v>204</v>
      </c>
      <c r="F852">
        <v>0</v>
      </c>
      <c r="G852">
        <v>9</v>
      </c>
      <c r="H852">
        <v>6</v>
      </c>
      <c r="I852">
        <v>6</v>
      </c>
      <c r="J852">
        <v>224</v>
      </c>
      <c r="K852">
        <v>4</v>
      </c>
      <c r="L852"/>
    </row>
    <row r="853" spans="1:12" x14ac:dyDescent="0.25">
      <c r="A853" s="3">
        <v>45488</v>
      </c>
      <c r="B853">
        <v>15960123746</v>
      </c>
      <c r="C853" t="s">
        <v>93</v>
      </c>
      <c r="D853">
        <v>311</v>
      </c>
      <c r="E853">
        <v>304</v>
      </c>
      <c r="F853">
        <v>0</v>
      </c>
      <c r="G853">
        <v>7</v>
      </c>
      <c r="H853">
        <v>4</v>
      </c>
      <c r="I853">
        <v>4</v>
      </c>
      <c r="J853">
        <v>270</v>
      </c>
      <c r="K853">
        <v>10</v>
      </c>
      <c r="L853"/>
    </row>
    <row r="854" spans="1:12" x14ac:dyDescent="0.25">
      <c r="A854" s="3">
        <v>45488</v>
      </c>
      <c r="B854">
        <v>16233842735</v>
      </c>
      <c r="C854" t="s">
        <v>46</v>
      </c>
      <c r="D854">
        <v>255</v>
      </c>
      <c r="E854">
        <v>248</v>
      </c>
      <c r="F854">
        <v>7</v>
      </c>
      <c r="G854">
        <v>0</v>
      </c>
      <c r="H854">
        <v>5</v>
      </c>
      <c r="I854">
        <v>5</v>
      </c>
      <c r="J854">
        <v>233</v>
      </c>
      <c r="K854">
        <v>3</v>
      </c>
      <c r="L854"/>
    </row>
    <row r="855" spans="1:12" x14ac:dyDescent="0.25">
      <c r="A855" s="3">
        <v>45488</v>
      </c>
      <c r="B855">
        <v>16305695776</v>
      </c>
      <c r="C855" t="s">
        <v>116</v>
      </c>
      <c r="D855">
        <v>268</v>
      </c>
      <c r="E855">
        <v>245</v>
      </c>
      <c r="F855">
        <v>22</v>
      </c>
      <c r="G855">
        <v>1</v>
      </c>
      <c r="H855">
        <v>6</v>
      </c>
      <c r="I855">
        <v>5</v>
      </c>
      <c r="J855">
        <v>225</v>
      </c>
      <c r="K855">
        <v>7</v>
      </c>
      <c r="L855"/>
    </row>
    <row r="856" spans="1:12" x14ac:dyDescent="0.25">
      <c r="A856" s="3">
        <v>45488</v>
      </c>
      <c r="B856">
        <v>16512203798</v>
      </c>
      <c r="C856" t="s">
        <v>59</v>
      </c>
      <c r="D856">
        <v>334</v>
      </c>
      <c r="E856">
        <v>304</v>
      </c>
      <c r="F856">
        <v>29</v>
      </c>
      <c r="G856">
        <v>1</v>
      </c>
      <c r="H856">
        <v>11</v>
      </c>
      <c r="I856">
        <v>9</v>
      </c>
      <c r="J856">
        <v>209</v>
      </c>
      <c r="K856">
        <v>13</v>
      </c>
      <c r="L856"/>
    </row>
    <row r="857" spans="1:12" x14ac:dyDescent="0.25">
      <c r="A857" s="3">
        <v>45488</v>
      </c>
      <c r="B857">
        <v>17189175709</v>
      </c>
      <c r="C857" t="s">
        <v>97</v>
      </c>
      <c r="D857">
        <v>190</v>
      </c>
      <c r="E857">
        <v>182</v>
      </c>
      <c r="F857">
        <v>4</v>
      </c>
      <c r="G857">
        <v>4</v>
      </c>
      <c r="H857">
        <v>5</v>
      </c>
      <c r="I857">
        <v>5</v>
      </c>
      <c r="J857">
        <v>170</v>
      </c>
      <c r="K857">
        <v>8</v>
      </c>
      <c r="L857"/>
    </row>
    <row r="858" spans="1:12" x14ac:dyDescent="0.25">
      <c r="A858" s="3">
        <v>45488</v>
      </c>
      <c r="B858">
        <v>17355886797</v>
      </c>
      <c r="C858" t="s">
        <v>85</v>
      </c>
      <c r="D858">
        <v>270</v>
      </c>
      <c r="E858">
        <v>260</v>
      </c>
      <c r="F858">
        <v>0</v>
      </c>
      <c r="G858">
        <v>10</v>
      </c>
      <c r="H858">
        <v>4</v>
      </c>
      <c r="I858">
        <v>4</v>
      </c>
      <c r="J858">
        <v>264</v>
      </c>
      <c r="K858">
        <v>6</v>
      </c>
      <c r="L858"/>
    </row>
    <row r="859" spans="1:12" x14ac:dyDescent="0.25">
      <c r="A859" s="3">
        <v>45488</v>
      </c>
      <c r="B859">
        <v>17391201758</v>
      </c>
      <c r="C859" t="s">
        <v>39</v>
      </c>
      <c r="D859">
        <v>217</v>
      </c>
      <c r="E859">
        <v>172</v>
      </c>
      <c r="F859">
        <v>39</v>
      </c>
      <c r="G859">
        <v>6</v>
      </c>
      <c r="H859">
        <v>17</v>
      </c>
      <c r="I859">
        <v>10</v>
      </c>
      <c r="J859">
        <v>181</v>
      </c>
      <c r="K859">
        <v>18</v>
      </c>
      <c r="L859"/>
    </row>
    <row r="860" spans="1:12" x14ac:dyDescent="0.25">
      <c r="A860" s="3">
        <v>45488</v>
      </c>
      <c r="B860">
        <v>17441058716</v>
      </c>
      <c r="C860" t="s">
        <v>66</v>
      </c>
      <c r="D860">
        <v>230</v>
      </c>
      <c r="E860">
        <v>209</v>
      </c>
      <c r="F860">
        <v>21</v>
      </c>
      <c r="G860">
        <v>0</v>
      </c>
      <c r="H860">
        <v>5</v>
      </c>
      <c r="I860">
        <v>3</v>
      </c>
      <c r="J860">
        <v>146</v>
      </c>
      <c r="K860">
        <v>7</v>
      </c>
      <c r="L860"/>
    </row>
    <row r="861" spans="1:12" x14ac:dyDescent="0.25">
      <c r="A861" s="3">
        <v>45488</v>
      </c>
      <c r="B861">
        <v>17654279752</v>
      </c>
      <c r="C861" t="s">
        <v>67</v>
      </c>
      <c r="D861">
        <v>239</v>
      </c>
      <c r="E861">
        <v>237</v>
      </c>
      <c r="F861">
        <v>0</v>
      </c>
      <c r="G861">
        <v>2</v>
      </c>
      <c r="H861">
        <v>4</v>
      </c>
      <c r="I861">
        <v>3</v>
      </c>
      <c r="J861">
        <v>0</v>
      </c>
      <c r="K861">
        <v>0</v>
      </c>
      <c r="L861"/>
    </row>
    <row r="862" spans="1:12" x14ac:dyDescent="0.25">
      <c r="A862" s="3">
        <v>45488</v>
      </c>
      <c r="B862">
        <v>17690990770</v>
      </c>
      <c r="C862" t="s">
        <v>109</v>
      </c>
      <c r="D862">
        <v>154</v>
      </c>
      <c r="E862">
        <v>147</v>
      </c>
      <c r="F862">
        <v>2</v>
      </c>
      <c r="G862">
        <v>5</v>
      </c>
      <c r="H862">
        <v>2</v>
      </c>
      <c r="I862">
        <v>2</v>
      </c>
      <c r="J862">
        <v>28</v>
      </c>
      <c r="K862">
        <v>4</v>
      </c>
      <c r="L862"/>
    </row>
    <row r="863" spans="1:12" x14ac:dyDescent="0.25">
      <c r="A863" s="3">
        <v>45488</v>
      </c>
      <c r="B863">
        <v>17922355777</v>
      </c>
      <c r="C863" t="s">
        <v>60</v>
      </c>
      <c r="D863">
        <v>285</v>
      </c>
      <c r="E863">
        <v>277</v>
      </c>
      <c r="F863">
        <v>8</v>
      </c>
      <c r="G863">
        <v>0</v>
      </c>
      <c r="H863">
        <v>1</v>
      </c>
      <c r="I863">
        <v>1</v>
      </c>
      <c r="J863">
        <v>251</v>
      </c>
      <c r="K863">
        <v>11</v>
      </c>
      <c r="L863"/>
    </row>
    <row r="864" spans="1:12" x14ac:dyDescent="0.25">
      <c r="A864" s="3">
        <v>45488</v>
      </c>
      <c r="B864">
        <v>18326779741</v>
      </c>
      <c r="C864" t="s">
        <v>107</v>
      </c>
      <c r="D864">
        <v>302</v>
      </c>
      <c r="E864">
        <v>300</v>
      </c>
      <c r="F864">
        <v>0</v>
      </c>
      <c r="G864">
        <v>2</v>
      </c>
      <c r="H864">
        <v>3</v>
      </c>
      <c r="I864">
        <v>3</v>
      </c>
      <c r="J864">
        <v>299</v>
      </c>
      <c r="K864">
        <v>10</v>
      </c>
      <c r="L864"/>
    </row>
    <row r="865" spans="1:12" x14ac:dyDescent="0.25">
      <c r="A865" s="3">
        <v>45488</v>
      </c>
      <c r="B865">
        <v>18602833733</v>
      </c>
      <c r="C865" t="s">
        <v>117</v>
      </c>
      <c r="D865">
        <v>244</v>
      </c>
      <c r="E865">
        <v>223</v>
      </c>
      <c r="F865">
        <v>20</v>
      </c>
      <c r="G865">
        <v>1</v>
      </c>
      <c r="H865">
        <v>8</v>
      </c>
      <c r="I865">
        <v>8</v>
      </c>
      <c r="J865">
        <v>192</v>
      </c>
      <c r="K865">
        <v>3</v>
      </c>
      <c r="L865"/>
    </row>
    <row r="866" spans="1:12" x14ac:dyDescent="0.25">
      <c r="A866" s="3">
        <v>45488</v>
      </c>
      <c r="B866">
        <v>18921925783</v>
      </c>
      <c r="C866" t="s">
        <v>58</v>
      </c>
      <c r="D866">
        <v>256</v>
      </c>
      <c r="E866">
        <v>245</v>
      </c>
      <c r="F866">
        <v>9</v>
      </c>
      <c r="G866">
        <v>2</v>
      </c>
      <c r="H866">
        <v>2</v>
      </c>
      <c r="I866">
        <v>2</v>
      </c>
      <c r="J866">
        <v>206</v>
      </c>
      <c r="K866">
        <v>5</v>
      </c>
      <c r="L866"/>
    </row>
    <row r="867" spans="1:12" x14ac:dyDescent="0.25">
      <c r="A867" s="3">
        <v>45488</v>
      </c>
      <c r="B867">
        <v>19016124730</v>
      </c>
      <c r="C867" t="s">
        <v>73</v>
      </c>
      <c r="D867">
        <v>265</v>
      </c>
      <c r="E867">
        <v>264</v>
      </c>
      <c r="F867">
        <v>0</v>
      </c>
      <c r="G867">
        <v>1</v>
      </c>
      <c r="H867">
        <v>5</v>
      </c>
      <c r="I867">
        <v>5</v>
      </c>
      <c r="J867">
        <v>219</v>
      </c>
      <c r="K867">
        <v>14</v>
      </c>
      <c r="L867"/>
    </row>
    <row r="868" spans="1:12" x14ac:dyDescent="0.25">
      <c r="A868" s="3">
        <v>45488</v>
      </c>
      <c r="B868">
        <v>19765188730</v>
      </c>
      <c r="C868" t="s">
        <v>63</v>
      </c>
      <c r="D868">
        <v>209</v>
      </c>
      <c r="E868">
        <v>164</v>
      </c>
      <c r="F868">
        <v>43</v>
      </c>
      <c r="G868">
        <v>2</v>
      </c>
      <c r="H868">
        <v>10</v>
      </c>
      <c r="I868">
        <v>8</v>
      </c>
      <c r="J868">
        <v>202</v>
      </c>
      <c r="K868">
        <v>21</v>
      </c>
      <c r="L868"/>
    </row>
    <row r="869" spans="1:12" x14ac:dyDescent="0.25">
      <c r="A869" s="3">
        <v>45488</v>
      </c>
      <c r="B869">
        <v>20133948706</v>
      </c>
      <c r="C869" t="s">
        <v>90</v>
      </c>
      <c r="D869">
        <v>119</v>
      </c>
      <c r="E869">
        <v>119</v>
      </c>
      <c r="F869">
        <v>0</v>
      </c>
      <c r="G869">
        <v>0</v>
      </c>
      <c r="H869">
        <v>0</v>
      </c>
      <c r="I869">
        <v>0</v>
      </c>
      <c r="J869">
        <v>61</v>
      </c>
      <c r="K869">
        <v>34</v>
      </c>
      <c r="L869"/>
    </row>
    <row r="870" spans="1:12" x14ac:dyDescent="0.25">
      <c r="A870" s="3">
        <v>45488</v>
      </c>
      <c r="B870">
        <v>20584624751</v>
      </c>
      <c r="C870" t="s">
        <v>92</v>
      </c>
      <c r="D870">
        <v>148</v>
      </c>
      <c r="E870">
        <v>133</v>
      </c>
      <c r="F870">
        <v>14</v>
      </c>
      <c r="G870">
        <v>1</v>
      </c>
      <c r="H870">
        <v>9</v>
      </c>
      <c r="I870">
        <v>6</v>
      </c>
      <c r="J870">
        <v>161</v>
      </c>
      <c r="K870">
        <v>15</v>
      </c>
      <c r="L870"/>
    </row>
    <row r="871" spans="1:12" x14ac:dyDescent="0.25">
      <c r="A871" s="3">
        <v>45488</v>
      </c>
      <c r="B871">
        <v>21040328733</v>
      </c>
      <c r="C871" t="s">
        <v>86</v>
      </c>
      <c r="D871">
        <v>162</v>
      </c>
      <c r="E871">
        <v>135</v>
      </c>
      <c r="F871">
        <v>22</v>
      </c>
      <c r="G871">
        <v>5</v>
      </c>
      <c r="H871">
        <v>9</v>
      </c>
      <c r="I871">
        <v>6</v>
      </c>
      <c r="J871">
        <v>188</v>
      </c>
      <c r="K871">
        <v>16</v>
      </c>
      <c r="L871"/>
    </row>
    <row r="872" spans="1:12" x14ac:dyDescent="0.25">
      <c r="A872" s="3">
        <v>45488</v>
      </c>
      <c r="B872">
        <v>21086127773</v>
      </c>
      <c r="C872" t="s">
        <v>88</v>
      </c>
      <c r="D872">
        <v>106</v>
      </c>
      <c r="E872">
        <v>106</v>
      </c>
      <c r="F872">
        <v>0</v>
      </c>
      <c r="G872">
        <v>0</v>
      </c>
      <c r="H872">
        <v>0</v>
      </c>
      <c r="I872">
        <v>0</v>
      </c>
      <c r="J872">
        <v>109</v>
      </c>
      <c r="K872">
        <v>43</v>
      </c>
      <c r="L872"/>
    </row>
    <row r="873" spans="1:12" x14ac:dyDescent="0.25">
      <c r="A873" s="3">
        <v>45488</v>
      </c>
      <c r="B873">
        <v>22149595729</v>
      </c>
      <c r="C873" t="s">
        <v>84</v>
      </c>
      <c r="D873">
        <v>141</v>
      </c>
      <c r="E873">
        <v>118</v>
      </c>
      <c r="F873">
        <v>21</v>
      </c>
      <c r="G873">
        <v>2</v>
      </c>
      <c r="H873">
        <v>11</v>
      </c>
      <c r="I873">
        <v>11</v>
      </c>
      <c r="J873">
        <v>158</v>
      </c>
      <c r="K873">
        <v>20</v>
      </c>
      <c r="L873"/>
    </row>
    <row r="874" spans="1:12" x14ac:dyDescent="0.25">
      <c r="A874" s="3">
        <v>45488</v>
      </c>
      <c r="B874">
        <v>54804191704</v>
      </c>
      <c r="C874" t="s">
        <v>78</v>
      </c>
      <c r="D874">
        <v>173</v>
      </c>
      <c r="E874">
        <v>145</v>
      </c>
      <c r="F874">
        <v>26</v>
      </c>
      <c r="G874">
        <v>2</v>
      </c>
      <c r="H874">
        <v>16</v>
      </c>
      <c r="I874">
        <v>10</v>
      </c>
      <c r="J874">
        <v>180</v>
      </c>
      <c r="K874">
        <v>21</v>
      </c>
      <c r="L874"/>
    </row>
    <row r="875" spans="1:12" x14ac:dyDescent="0.25">
      <c r="A875" s="3">
        <v>45488</v>
      </c>
      <c r="B875">
        <v>59468637700</v>
      </c>
      <c r="C875" t="s">
        <v>61</v>
      </c>
      <c r="D875">
        <v>156</v>
      </c>
      <c r="E875">
        <v>132</v>
      </c>
      <c r="F875">
        <v>21</v>
      </c>
      <c r="G875">
        <v>3</v>
      </c>
      <c r="H875">
        <v>7</v>
      </c>
      <c r="I875">
        <v>3</v>
      </c>
      <c r="J875">
        <v>56</v>
      </c>
      <c r="K875">
        <v>6</v>
      </c>
      <c r="L875"/>
    </row>
    <row r="876" spans="1:12" x14ac:dyDescent="0.25">
      <c r="A876" s="3">
        <v>45488</v>
      </c>
      <c r="B876">
        <v>84950455753</v>
      </c>
      <c r="C876" t="s">
        <v>108</v>
      </c>
      <c r="D876">
        <v>171</v>
      </c>
      <c r="E876">
        <v>130</v>
      </c>
      <c r="F876">
        <v>33</v>
      </c>
      <c r="G876">
        <v>8</v>
      </c>
      <c r="H876">
        <v>8</v>
      </c>
      <c r="I876">
        <v>6</v>
      </c>
      <c r="J876">
        <v>170</v>
      </c>
      <c r="K876">
        <v>27</v>
      </c>
      <c r="L876"/>
    </row>
    <row r="877" spans="1:12" x14ac:dyDescent="0.25">
      <c r="A877" s="3">
        <v>45488</v>
      </c>
      <c r="B877">
        <v>89282442772</v>
      </c>
      <c r="C877" t="s">
        <v>40</v>
      </c>
      <c r="D877">
        <v>81</v>
      </c>
      <c r="E877">
        <v>78</v>
      </c>
      <c r="F877">
        <v>2</v>
      </c>
      <c r="G877">
        <v>1</v>
      </c>
      <c r="H877">
        <v>2</v>
      </c>
      <c r="I877">
        <v>2</v>
      </c>
      <c r="J877">
        <v>63</v>
      </c>
      <c r="K877">
        <v>5</v>
      </c>
      <c r="L877"/>
    </row>
    <row r="878" spans="1:12" x14ac:dyDescent="0.25">
      <c r="A878" s="3">
        <v>45489</v>
      </c>
      <c r="B878">
        <v>700786708</v>
      </c>
      <c r="C878" t="s">
        <v>106</v>
      </c>
      <c r="D878">
        <v>214</v>
      </c>
      <c r="E878">
        <v>195</v>
      </c>
      <c r="F878">
        <v>19</v>
      </c>
      <c r="G878">
        <v>0</v>
      </c>
      <c r="H878">
        <v>6</v>
      </c>
      <c r="I878">
        <v>5</v>
      </c>
      <c r="J878">
        <v>125</v>
      </c>
      <c r="K878">
        <v>18</v>
      </c>
      <c r="L878"/>
    </row>
    <row r="879" spans="1:12" x14ac:dyDescent="0.25">
      <c r="A879" s="3">
        <v>45489</v>
      </c>
      <c r="B879">
        <v>1363612778</v>
      </c>
      <c r="C879" t="s">
        <v>79</v>
      </c>
      <c r="D879">
        <v>192</v>
      </c>
      <c r="E879">
        <v>182</v>
      </c>
      <c r="F879">
        <v>0</v>
      </c>
      <c r="G879">
        <v>10</v>
      </c>
      <c r="H879">
        <v>5</v>
      </c>
      <c r="I879">
        <v>5</v>
      </c>
      <c r="J879">
        <v>72</v>
      </c>
      <c r="K879">
        <v>2</v>
      </c>
      <c r="L879"/>
    </row>
    <row r="880" spans="1:12" x14ac:dyDescent="0.25">
      <c r="A880" s="3">
        <v>45489</v>
      </c>
      <c r="B880">
        <v>4301768726</v>
      </c>
      <c r="C880" t="s">
        <v>42</v>
      </c>
      <c r="D880">
        <v>174</v>
      </c>
      <c r="E880">
        <v>162</v>
      </c>
      <c r="F880">
        <v>10</v>
      </c>
      <c r="G880">
        <v>2</v>
      </c>
      <c r="H880">
        <v>10</v>
      </c>
      <c r="I880">
        <v>8</v>
      </c>
      <c r="J880">
        <v>43</v>
      </c>
      <c r="K880">
        <v>9</v>
      </c>
      <c r="L880"/>
    </row>
    <row r="881" spans="1:12" x14ac:dyDescent="0.25">
      <c r="A881" s="3">
        <v>45489</v>
      </c>
      <c r="B881">
        <v>5343081711</v>
      </c>
      <c r="C881" t="s">
        <v>56</v>
      </c>
      <c r="D881">
        <v>214</v>
      </c>
      <c r="E881">
        <v>213</v>
      </c>
      <c r="F881">
        <v>0</v>
      </c>
      <c r="G881">
        <v>1</v>
      </c>
      <c r="H881">
        <v>2</v>
      </c>
      <c r="I881">
        <v>2</v>
      </c>
      <c r="J881">
        <v>195</v>
      </c>
      <c r="K881">
        <v>8</v>
      </c>
      <c r="L881"/>
    </row>
    <row r="882" spans="1:12" x14ac:dyDescent="0.25">
      <c r="A882" s="3">
        <v>45489</v>
      </c>
      <c r="B882">
        <v>5385807710</v>
      </c>
      <c r="C882" t="s">
        <v>80</v>
      </c>
      <c r="D882">
        <v>193</v>
      </c>
      <c r="E882">
        <v>178</v>
      </c>
      <c r="F882">
        <v>13</v>
      </c>
      <c r="G882">
        <v>2</v>
      </c>
      <c r="H882">
        <v>13</v>
      </c>
      <c r="I882">
        <v>9</v>
      </c>
      <c r="J882">
        <v>136</v>
      </c>
      <c r="K882">
        <v>14</v>
      </c>
      <c r="L882"/>
    </row>
    <row r="883" spans="1:12" x14ac:dyDescent="0.25">
      <c r="A883" s="3">
        <v>45489</v>
      </c>
      <c r="B883">
        <v>6654698703</v>
      </c>
      <c r="C883" t="s">
        <v>99</v>
      </c>
      <c r="D883">
        <v>81</v>
      </c>
      <c r="E883">
        <v>75</v>
      </c>
      <c r="F883">
        <v>5</v>
      </c>
      <c r="G883">
        <v>1</v>
      </c>
      <c r="H883">
        <v>3</v>
      </c>
      <c r="I883">
        <v>3</v>
      </c>
      <c r="J883">
        <v>81</v>
      </c>
      <c r="K883">
        <v>12</v>
      </c>
      <c r="L883"/>
    </row>
    <row r="884" spans="1:12" x14ac:dyDescent="0.25">
      <c r="A884" s="3">
        <v>45489</v>
      </c>
      <c r="B884">
        <v>7353724463</v>
      </c>
      <c r="C884" t="s">
        <v>83</v>
      </c>
      <c r="D884">
        <v>158</v>
      </c>
      <c r="E884">
        <v>157</v>
      </c>
      <c r="F884">
        <v>0</v>
      </c>
      <c r="G884">
        <v>1</v>
      </c>
      <c r="H884">
        <v>11</v>
      </c>
      <c r="I884">
        <v>11</v>
      </c>
      <c r="J884">
        <v>114</v>
      </c>
      <c r="K884">
        <v>8</v>
      </c>
      <c r="L884"/>
    </row>
    <row r="885" spans="1:12" x14ac:dyDescent="0.25">
      <c r="A885" s="3">
        <v>45489</v>
      </c>
      <c r="B885">
        <v>7392333780</v>
      </c>
      <c r="C885" t="s">
        <v>57</v>
      </c>
      <c r="D885">
        <v>221</v>
      </c>
      <c r="E885">
        <v>220</v>
      </c>
      <c r="F885">
        <v>0</v>
      </c>
      <c r="G885">
        <v>1</v>
      </c>
      <c r="H885">
        <v>4</v>
      </c>
      <c r="I885">
        <v>1</v>
      </c>
      <c r="J885">
        <v>147</v>
      </c>
      <c r="K885">
        <v>1</v>
      </c>
      <c r="L885"/>
    </row>
    <row r="886" spans="1:12" x14ac:dyDescent="0.25">
      <c r="A886" s="3">
        <v>45489</v>
      </c>
      <c r="B886">
        <v>7790493736</v>
      </c>
      <c r="C886" t="s">
        <v>130</v>
      </c>
      <c r="D886">
        <v>156</v>
      </c>
      <c r="E886">
        <v>132</v>
      </c>
      <c r="F886">
        <v>22</v>
      </c>
      <c r="G886">
        <v>2</v>
      </c>
      <c r="H886">
        <v>4</v>
      </c>
      <c r="I886">
        <v>1</v>
      </c>
      <c r="J886">
        <v>88</v>
      </c>
      <c r="K886">
        <v>4</v>
      </c>
      <c r="L886"/>
    </row>
    <row r="887" spans="1:12" x14ac:dyDescent="0.25">
      <c r="A887" s="3">
        <v>45489</v>
      </c>
      <c r="B887">
        <v>8110014747</v>
      </c>
      <c r="C887" t="s">
        <v>48</v>
      </c>
      <c r="D887">
        <v>239</v>
      </c>
      <c r="E887">
        <v>239</v>
      </c>
      <c r="F887">
        <v>0</v>
      </c>
      <c r="G887">
        <v>0</v>
      </c>
      <c r="H887">
        <v>4</v>
      </c>
      <c r="I887">
        <v>4</v>
      </c>
      <c r="J887">
        <v>204</v>
      </c>
      <c r="K887">
        <v>17</v>
      </c>
      <c r="L887"/>
    </row>
    <row r="888" spans="1:12" x14ac:dyDescent="0.25">
      <c r="A888" s="3">
        <v>45489</v>
      </c>
      <c r="B888">
        <v>8789842758</v>
      </c>
      <c r="C888" t="s">
        <v>133</v>
      </c>
      <c r="D888">
        <v>156</v>
      </c>
      <c r="E888">
        <v>131</v>
      </c>
      <c r="F888">
        <v>25</v>
      </c>
      <c r="G888">
        <v>0</v>
      </c>
      <c r="H888">
        <v>8</v>
      </c>
      <c r="I888">
        <v>8</v>
      </c>
      <c r="J888">
        <v>176</v>
      </c>
      <c r="K888">
        <v>14</v>
      </c>
      <c r="L888"/>
    </row>
    <row r="889" spans="1:12" x14ac:dyDescent="0.25">
      <c r="A889" s="3">
        <v>45489</v>
      </c>
      <c r="B889">
        <v>9121614776</v>
      </c>
      <c r="C889" t="s">
        <v>118</v>
      </c>
      <c r="D889">
        <v>244</v>
      </c>
      <c r="E889">
        <v>233</v>
      </c>
      <c r="F889">
        <v>11</v>
      </c>
      <c r="G889">
        <v>0</v>
      </c>
      <c r="H889">
        <v>7</v>
      </c>
      <c r="I889">
        <v>7</v>
      </c>
      <c r="J889">
        <v>207</v>
      </c>
      <c r="K889">
        <v>10</v>
      </c>
      <c r="L889"/>
    </row>
    <row r="890" spans="1:12" x14ac:dyDescent="0.25">
      <c r="A890" s="3">
        <v>45489</v>
      </c>
      <c r="B890">
        <v>9330391745</v>
      </c>
      <c r="C890" t="s">
        <v>74</v>
      </c>
      <c r="D890">
        <v>230</v>
      </c>
      <c r="E890">
        <v>224</v>
      </c>
      <c r="F890">
        <v>0</v>
      </c>
      <c r="G890">
        <v>6</v>
      </c>
      <c r="H890">
        <v>6</v>
      </c>
      <c r="I890">
        <v>4</v>
      </c>
      <c r="J890">
        <v>174</v>
      </c>
      <c r="K890">
        <v>2</v>
      </c>
      <c r="L890"/>
    </row>
    <row r="891" spans="1:12" x14ac:dyDescent="0.25">
      <c r="A891" s="3">
        <v>45489</v>
      </c>
      <c r="B891">
        <v>9770502707</v>
      </c>
      <c r="C891" t="s">
        <v>55</v>
      </c>
      <c r="D891">
        <v>135</v>
      </c>
      <c r="E891">
        <v>119</v>
      </c>
      <c r="F891">
        <v>15</v>
      </c>
      <c r="G891">
        <v>1</v>
      </c>
      <c r="H891">
        <v>11</v>
      </c>
      <c r="I891">
        <v>8</v>
      </c>
      <c r="J891">
        <v>138</v>
      </c>
      <c r="K891">
        <v>13</v>
      </c>
      <c r="L891"/>
    </row>
    <row r="892" spans="1:12" x14ac:dyDescent="0.25">
      <c r="A892" s="3">
        <v>45489</v>
      </c>
      <c r="B892">
        <v>10330334727</v>
      </c>
      <c r="C892" t="s">
        <v>49</v>
      </c>
      <c r="D892">
        <v>185</v>
      </c>
      <c r="E892">
        <v>185</v>
      </c>
      <c r="F892">
        <v>0</v>
      </c>
      <c r="G892">
        <v>0</v>
      </c>
      <c r="H892">
        <v>3</v>
      </c>
      <c r="I892">
        <v>3</v>
      </c>
      <c r="J892">
        <v>168</v>
      </c>
      <c r="K892">
        <v>9</v>
      </c>
      <c r="L892"/>
    </row>
    <row r="893" spans="1:12" x14ac:dyDescent="0.25">
      <c r="A893" s="3">
        <v>45489</v>
      </c>
      <c r="B893">
        <v>10385719795</v>
      </c>
      <c r="C893" t="s">
        <v>44</v>
      </c>
      <c r="D893">
        <v>187</v>
      </c>
      <c r="E893">
        <v>186</v>
      </c>
      <c r="F893">
        <v>0</v>
      </c>
      <c r="G893">
        <v>1</v>
      </c>
      <c r="H893">
        <v>8</v>
      </c>
      <c r="I893">
        <v>8</v>
      </c>
      <c r="J893">
        <v>186</v>
      </c>
      <c r="K893">
        <v>4</v>
      </c>
      <c r="L893"/>
    </row>
    <row r="894" spans="1:12" x14ac:dyDescent="0.25">
      <c r="A894" s="3">
        <v>45489</v>
      </c>
      <c r="B894">
        <v>10463584724</v>
      </c>
      <c r="C894" t="s">
        <v>120</v>
      </c>
      <c r="D894">
        <v>149</v>
      </c>
      <c r="E894">
        <v>148</v>
      </c>
      <c r="F894">
        <v>0</v>
      </c>
      <c r="G894">
        <v>1</v>
      </c>
      <c r="H894">
        <v>2</v>
      </c>
      <c r="I894">
        <v>2</v>
      </c>
      <c r="J894">
        <v>134</v>
      </c>
      <c r="K894">
        <v>1</v>
      </c>
      <c r="L894"/>
    </row>
    <row r="895" spans="1:12" x14ac:dyDescent="0.25">
      <c r="A895" s="3">
        <v>45489</v>
      </c>
      <c r="B895">
        <v>10693066733</v>
      </c>
      <c r="C895" t="s">
        <v>131</v>
      </c>
      <c r="D895">
        <v>162</v>
      </c>
      <c r="E895">
        <v>131</v>
      </c>
      <c r="F895">
        <v>30</v>
      </c>
      <c r="G895">
        <v>1</v>
      </c>
      <c r="H895">
        <v>12</v>
      </c>
      <c r="I895">
        <v>9</v>
      </c>
      <c r="J895">
        <v>0</v>
      </c>
      <c r="K895">
        <v>0</v>
      </c>
      <c r="L895"/>
    </row>
    <row r="896" spans="1:12" x14ac:dyDescent="0.25">
      <c r="A896" s="3">
        <v>45489</v>
      </c>
      <c r="B896">
        <v>11106357701</v>
      </c>
      <c r="C896" t="s">
        <v>134</v>
      </c>
      <c r="D896">
        <v>165</v>
      </c>
      <c r="E896">
        <v>157</v>
      </c>
      <c r="F896">
        <v>0</v>
      </c>
      <c r="G896">
        <v>8</v>
      </c>
      <c r="H896">
        <v>5</v>
      </c>
      <c r="I896">
        <v>4</v>
      </c>
      <c r="J896">
        <v>170</v>
      </c>
      <c r="K896">
        <v>16</v>
      </c>
      <c r="L896"/>
    </row>
    <row r="897" spans="1:12" x14ac:dyDescent="0.25">
      <c r="A897" s="3">
        <v>45489</v>
      </c>
      <c r="B897">
        <v>11459114710</v>
      </c>
      <c r="C897" t="s">
        <v>53</v>
      </c>
      <c r="D897">
        <v>150</v>
      </c>
      <c r="E897">
        <v>140</v>
      </c>
      <c r="F897">
        <v>9</v>
      </c>
      <c r="G897">
        <v>1</v>
      </c>
      <c r="H897">
        <v>4</v>
      </c>
      <c r="I897">
        <v>4</v>
      </c>
      <c r="J897">
        <v>137</v>
      </c>
      <c r="K897">
        <v>15</v>
      </c>
      <c r="L897"/>
    </row>
    <row r="898" spans="1:12" x14ac:dyDescent="0.25">
      <c r="A898" s="3">
        <v>45489</v>
      </c>
      <c r="B898">
        <v>11478038705</v>
      </c>
      <c r="C898" t="s">
        <v>135</v>
      </c>
      <c r="D898">
        <v>300</v>
      </c>
      <c r="E898">
        <v>300</v>
      </c>
      <c r="F898">
        <v>0</v>
      </c>
      <c r="G898">
        <v>0</v>
      </c>
      <c r="H898">
        <v>4</v>
      </c>
      <c r="I898">
        <v>4</v>
      </c>
      <c r="J898">
        <v>104</v>
      </c>
      <c r="K898">
        <v>3</v>
      </c>
      <c r="L898"/>
    </row>
    <row r="899" spans="1:12" x14ac:dyDescent="0.25">
      <c r="A899" s="3">
        <v>45489</v>
      </c>
      <c r="B899">
        <v>11914790723</v>
      </c>
      <c r="C899" t="s">
        <v>136</v>
      </c>
      <c r="D899">
        <v>112</v>
      </c>
      <c r="E899">
        <v>112</v>
      </c>
      <c r="F899">
        <v>0</v>
      </c>
      <c r="G899">
        <v>0</v>
      </c>
      <c r="H899">
        <v>11</v>
      </c>
      <c r="I899">
        <v>10</v>
      </c>
      <c r="J899">
        <v>119</v>
      </c>
      <c r="K899">
        <v>12</v>
      </c>
      <c r="L899"/>
    </row>
    <row r="900" spans="1:12" x14ac:dyDescent="0.25">
      <c r="A900" s="3">
        <v>45489</v>
      </c>
      <c r="B900">
        <v>12178285759</v>
      </c>
      <c r="C900" t="s">
        <v>51</v>
      </c>
      <c r="D900">
        <v>198</v>
      </c>
      <c r="E900">
        <v>197</v>
      </c>
      <c r="F900">
        <v>0</v>
      </c>
      <c r="G900">
        <v>1</v>
      </c>
      <c r="H900">
        <v>7</v>
      </c>
      <c r="I900">
        <v>4</v>
      </c>
      <c r="J900">
        <v>129</v>
      </c>
      <c r="K900">
        <v>8</v>
      </c>
      <c r="L900"/>
    </row>
    <row r="901" spans="1:12" x14ac:dyDescent="0.25">
      <c r="A901" s="3">
        <v>45489</v>
      </c>
      <c r="B901">
        <v>12246797764</v>
      </c>
      <c r="C901" t="s">
        <v>65</v>
      </c>
      <c r="D901">
        <v>350</v>
      </c>
      <c r="E901">
        <v>310</v>
      </c>
      <c r="F901">
        <v>38</v>
      </c>
      <c r="G901">
        <v>2</v>
      </c>
      <c r="H901">
        <v>7</v>
      </c>
      <c r="I901">
        <v>7</v>
      </c>
      <c r="J901">
        <v>227</v>
      </c>
      <c r="K901">
        <v>5</v>
      </c>
      <c r="L901"/>
    </row>
    <row r="902" spans="1:12" x14ac:dyDescent="0.25">
      <c r="A902" s="3">
        <v>45489</v>
      </c>
      <c r="B902">
        <v>12653878771</v>
      </c>
      <c r="C902" t="s">
        <v>69</v>
      </c>
      <c r="D902">
        <v>155</v>
      </c>
      <c r="E902">
        <v>127</v>
      </c>
      <c r="F902">
        <v>26</v>
      </c>
      <c r="G902">
        <v>2</v>
      </c>
      <c r="H902">
        <v>10</v>
      </c>
      <c r="I902">
        <v>6</v>
      </c>
      <c r="J902">
        <v>181</v>
      </c>
      <c r="K902">
        <v>11</v>
      </c>
      <c r="L902"/>
    </row>
    <row r="903" spans="1:12" x14ac:dyDescent="0.25">
      <c r="A903" s="3">
        <v>45489</v>
      </c>
      <c r="B903">
        <v>12872256750</v>
      </c>
      <c r="C903" t="s">
        <v>45</v>
      </c>
      <c r="D903">
        <v>165</v>
      </c>
      <c r="E903">
        <v>131</v>
      </c>
      <c r="F903">
        <v>32</v>
      </c>
      <c r="G903">
        <v>2</v>
      </c>
      <c r="H903">
        <v>18</v>
      </c>
      <c r="I903">
        <v>8</v>
      </c>
      <c r="J903">
        <v>181</v>
      </c>
      <c r="K903">
        <v>21</v>
      </c>
      <c r="L903"/>
    </row>
    <row r="904" spans="1:12" x14ac:dyDescent="0.25">
      <c r="A904" s="3">
        <v>45489</v>
      </c>
      <c r="B904">
        <v>13018510780</v>
      </c>
      <c r="C904" t="s">
        <v>41</v>
      </c>
      <c r="D904">
        <v>274</v>
      </c>
      <c r="E904">
        <v>224</v>
      </c>
      <c r="F904">
        <v>44</v>
      </c>
      <c r="G904">
        <v>6</v>
      </c>
      <c r="H904">
        <v>13</v>
      </c>
      <c r="I904">
        <v>12</v>
      </c>
      <c r="J904">
        <v>184</v>
      </c>
      <c r="K904">
        <v>21</v>
      </c>
      <c r="L904"/>
    </row>
    <row r="905" spans="1:12" x14ac:dyDescent="0.25">
      <c r="A905" s="3">
        <v>45489</v>
      </c>
      <c r="B905">
        <v>13098248785</v>
      </c>
      <c r="C905" t="s">
        <v>64</v>
      </c>
      <c r="D905">
        <v>225</v>
      </c>
      <c r="E905">
        <v>205</v>
      </c>
      <c r="F905">
        <v>20</v>
      </c>
      <c r="G905">
        <v>0</v>
      </c>
      <c r="H905">
        <v>7</v>
      </c>
      <c r="I905">
        <v>7</v>
      </c>
      <c r="J905">
        <v>155</v>
      </c>
      <c r="K905">
        <v>15</v>
      </c>
      <c r="L905"/>
    </row>
    <row r="906" spans="1:12" x14ac:dyDescent="0.25">
      <c r="A906" s="3">
        <v>45489</v>
      </c>
      <c r="B906">
        <v>13180723793</v>
      </c>
      <c r="C906" t="s">
        <v>87</v>
      </c>
      <c r="D906">
        <v>135</v>
      </c>
      <c r="E906">
        <v>128</v>
      </c>
      <c r="F906">
        <v>0</v>
      </c>
      <c r="G906">
        <v>7</v>
      </c>
      <c r="H906">
        <v>3</v>
      </c>
      <c r="I906">
        <v>3</v>
      </c>
      <c r="J906">
        <v>140</v>
      </c>
      <c r="K906">
        <v>3</v>
      </c>
      <c r="L906"/>
    </row>
    <row r="907" spans="1:12" x14ac:dyDescent="0.25">
      <c r="A907" s="3">
        <v>45489</v>
      </c>
      <c r="B907">
        <v>13307420798</v>
      </c>
      <c r="C907" t="s">
        <v>95</v>
      </c>
      <c r="D907">
        <v>226</v>
      </c>
      <c r="E907">
        <v>217</v>
      </c>
      <c r="F907">
        <v>0</v>
      </c>
      <c r="G907">
        <v>9</v>
      </c>
      <c r="H907">
        <v>3</v>
      </c>
      <c r="I907">
        <v>1</v>
      </c>
      <c r="J907">
        <v>212</v>
      </c>
      <c r="K907">
        <v>5</v>
      </c>
      <c r="L907"/>
    </row>
    <row r="908" spans="1:12" x14ac:dyDescent="0.25">
      <c r="A908" s="3">
        <v>45489</v>
      </c>
      <c r="B908">
        <v>13352255792</v>
      </c>
      <c r="C908" t="s">
        <v>75</v>
      </c>
      <c r="D908">
        <v>179</v>
      </c>
      <c r="E908">
        <v>179</v>
      </c>
      <c r="F908">
        <v>0</v>
      </c>
      <c r="G908">
        <v>0</v>
      </c>
      <c r="H908">
        <v>5</v>
      </c>
      <c r="I908">
        <v>4</v>
      </c>
      <c r="J908">
        <v>82</v>
      </c>
      <c r="K908">
        <v>14</v>
      </c>
      <c r="L908"/>
    </row>
    <row r="909" spans="1:12" x14ac:dyDescent="0.25">
      <c r="A909" s="3">
        <v>45489</v>
      </c>
      <c r="B909">
        <v>13358328740</v>
      </c>
      <c r="C909" t="s">
        <v>132</v>
      </c>
      <c r="D909">
        <v>244</v>
      </c>
      <c r="E909">
        <v>214</v>
      </c>
      <c r="F909">
        <v>28</v>
      </c>
      <c r="G909">
        <v>2</v>
      </c>
      <c r="H909">
        <v>6</v>
      </c>
      <c r="I909">
        <v>6</v>
      </c>
      <c r="J909">
        <v>299</v>
      </c>
      <c r="K909">
        <v>38</v>
      </c>
      <c r="L909"/>
    </row>
    <row r="910" spans="1:12" x14ac:dyDescent="0.25">
      <c r="A910" s="3">
        <v>45489</v>
      </c>
      <c r="B910">
        <v>13734576784</v>
      </c>
      <c r="C910" t="s">
        <v>77</v>
      </c>
      <c r="D910">
        <v>201</v>
      </c>
      <c r="E910">
        <v>200</v>
      </c>
      <c r="F910">
        <v>0</v>
      </c>
      <c r="G910">
        <v>1</v>
      </c>
      <c r="H910">
        <v>2</v>
      </c>
      <c r="I910">
        <v>2</v>
      </c>
      <c r="J910">
        <v>186</v>
      </c>
      <c r="K910">
        <v>8</v>
      </c>
      <c r="L910"/>
    </row>
    <row r="911" spans="1:12" x14ac:dyDescent="0.25">
      <c r="A911" s="3">
        <v>45489</v>
      </c>
      <c r="B911">
        <v>13841813771</v>
      </c>
      <c r="C911" t="s">
        <v>137</v>
      </c>
      <c r="D911">
        <v>215</v>
      </c>
      <c r="E911">
        <v>214</v>
      </c>
      <c r="F911">
        <v>0</v>
      </c>
      <c r="G911">
        <v>1</v>
      </c>
      <c r="H911">
        <v>2</v>
      </c>
      <c r="I911">
        <v>0</v>
      </c>
      <c r="J911">
        <v>207</v>
      </c>
      <c r="K911">
        <v>2</v>
      </c>
      <c r="L911"/>
    </row>
    <row r="912" spans="1:12" x14ac:dyDescent="0.25">
      <c r="A912" s="3">
        <v>45489</v>
      </c>
      <c r="B912">
        <v>14019475733</v>
      </c>
      <c r="C912" t="s">
        <v>96</v>
      </c>
      <c r="D912">
        <v>163</v>
      </c>
      <c r="E912">
        <v>155</v>
      </c>
      <c r="F912">
        <v>0</v>
      </c>
      <c r="G912">
        <v>8</v>
      </c>
      <c r="H912">
        <v>0</v>
      </c>
      <c r="I912">
        <v>0</v>
      </c>
      <c r="J912">
        <v>118</v>
      </c>
      <c r="K912">
        <v>3</v>
      </c>
      <c r="L912"/>
    </row>
    <row r="913" spans="1:12" x14ac:dyDescent="0.25">
      <c r="A913" s="3">
        <v>45489</v>
      </c>
      <c r="B913">
        <v>14128513784</v>
      </c>
      <c r="C913" t="s">
        <v>81</v>
      </c>
      <c r="D913">
        <v>244</v>
      </c>
      <c r="E913">
        <v>230</v>
      </c>
      <c r="F913">
        <v>0</v>
      </c>
      <c r="G913">
        <v>14</v>
      </c>
      <c r="H913">
        <v>3</v>
      </c>
      <c r="I913">
        <v>3</v>
      </c>
      <c r="J913">
        <v>166</v>
      </c>
      <c r="K913">
        <v>3</v>
      </c>
      <c r="L913"/>
    </row>
    <row r="914" spans="1:12" x14ac:dyDescent="0.25">
      <c r="A914" s="3">
        <v>45489</v>
      </c>
      <c r="B914">
        <v>14373773785</v>
      </c>
      <c r="C914" t="s">
        <v>101</v>
      </c>
      <c r="D914">
        <v>183</v>
      </c>
      <c r="E914">
        <v>182</v>
      </c>
      <c r="F914">
        <v>0</v>
      </c>
      <c r="G914">
        <v>1</v>
      </c>
      <c r="H914">
        <v>2</v>
      </c>
      <c r="I914">
        <v>2</v>
      </c>
      <c r="J914">
        <v>173</v>
      </c>
      <c r="K914">
        <v>1</v>
      </c>
      <c r="L914"/>
    </row>
    <row r="915" spans="1:12" x14ac:dyDescent="0.25">
      <c r="A915" s="3">
        <v>45489</v>
      </c>
      <c r="B915">
        <v>14644032794</v>
      </c>
      <c r="C915" t="s">
        <v>100</v>
      </c>
      <c r="D915">
        <v>204</v>
      </c>
      <c r="E915">
        <v>203</v>
      </c>
      <c r="F915">
        <v>0</v>
      </c>
      <c r="G915">
        <v>1</v>
      </c>
      <c r="H915">
        <v>5</v>
      </c>
      <c r="I915">
        <v>5</v>
      </c>
      <c r="J915">
        <v>140</v>
      </c>
      <c r="K915">
        <v>5</v>
      </c>
      <c r="L915"/>
    </row>
    <row r="916" spans="1:12" x14ac:dyDescent="0.25">
      <c r="A916" s="3">
        <v>45489</v>
      </c>
      <c r="B916">
        <v>14887456760</v>
      </c>
      <c r="C916" t="s">
        <v>98</v>
      </c>
      <c r="D916">
        <v>198</v>
      </c>
      <c r="E916">
        <v>165</v>
      </c>
      <c r="F916">
        <v>32</v>
      </c>
      <c r="G916">
        <v>1</v>
      </c>
      <c r="H916">
        <v>4</v>
      </c>
      <c r="I916">
        <v>2</v>
      </c>
      <c r="J916">
        <v>233</v>
      </c>
      <c r="K916">
        <v>25</v>
      </c>
      <c r="L916"/>
    </row>
    <row r="917" spans="1:12" x14ac:dyDescent="0.25">
      <c r="A917" s="3">
        <v>45489</v>
      </c>
      <c r="B917">
        <v>14995991700</v>
      </c>
      <c r="C917" t="s">
        <v>47</v>
      </c>
      <c r="D917">
        <v>294</v>
      </c>
      <c r="E917">
        <v>241</v>
      </c>
      <c r="F917">
        <v>43</v>
      </c>
      <c r="G917">
        <v>10</v>
      </c>
      <c r="H917">
        <v>16</v>
      </c>
      <c r="I917">
        <v>7</v>
      </c>
      <c r="J917">
        <v>82</v>
      </c>
      <c r="K917">
        <v>37</v>
      </c>
      <c r="L917"/>
    </row>
    <row r="918" spans="1:12" x14ac:dyDescent="0.25">
      <c r="A918" s="3">
        <v>45489</v>
      </c>
      <c r="B918">
        <v>15448767770</v>
      </c>
      <c r="C918" t="s">
        <v>76</v>
      </c>
      <c r="D918">
        <v>175</v>
      </c>
      <c r="E918">
        <v>166</v>
      </c>
      <c r="F918">
        <v>9</v>
      </c>
      <c r="G918">
        <v>0</v>
      </c>
      <c r="H918">
        <v>7</v>
      </c>
      <c r="I918">
        <v>5</v>
      </c>
      <c r="J918">
        <v>107</v>
      </c>
      <c r="K918">
        <v>11</v>
      </c>
      <c r="L918"/>
    </row>
    <row r="919" spans="1:12" x14ac:dyDescent="0.25">
      <c r="A919" s="3">
        <v>45489</v>
      </c>
      <c r="B919">
        <v>15519532770</v>
      </c>
      <c r="C919" t="s">
        <v>68</v>
      </c>
      <c r="D919">
        <v>193</v>
      </c>
      <c r="E919">
        <v>193</v>
      </c>
      <c r="F919">
        <v>0</v>
      </c>
      <c r="G919">
        <v>0</v>
      </c>
      <c r="H919">
        <v>4</v>
      </c>
      <c r="I919">
        <v>3</v>
      </c>
      <c r="J919">
        <v>134</v>
      </c>
      <c r="K919">
        <v>3</v>
      </c>
      <c r="L919"/>
    </row>
    <row r="920" spans="1:12" x14ac:dyDescent="0.25">
      <c r="A920" s="3">
        <v>45489</v>
      </c>
      <c r="B920">
        <v>15566710751</v>
      </c>
      <c r="C920" t="s">
        <v>71</v>
      </c>
      <c r="D920">
        <v>243</v>
      </c>
      <c r="E920">
        <v>242</v>
      </c>
      <c r="F920">
        <v>0</v>
      </c>
      <c r="G920">
        <v>1</v>
      </c>
      <c r="H920">
        <v>3</v>
      </c>
      <c r="I920">
        <v>3</v>
      </c>
      <c r="J920">
        <v>228</v>
      </c>
      <c r="K920">
        <v>1</v>
      </c>
      <c r="L920"/>
    </row>
    <row r="921" spans="1:12" x14ac:dyDescent="0.25">
      <c r="A921" s="3">
        <v>45489</v>
      </c>
      <c r="B921">
        <v>15578521703</v>
      </c>
      <c r="C921" t="s">
        <v>82</v>
      </c>
      <c r="D921">
        <v>137</v>
      </c>
      <c r="E921">
        <v>108</v>
      </c>
      <c r="F921">
        <v>27</v>
      </c>
      <c r="G921">
        <v>2</v>
      </c>
      <c r="H921">
        <v>9</v>
      </c>
      <c r="I921">
        <v>5</v>
      </c>
      <c r="J921">
        <v>175</v>
      </c>
      <c r="K921">
        <v>23</v>
      </c>
      <c r="L921"/>
    </row>
    <row r="922" spans="1:12" x14ac:dyDescent="0.25">
      <c r="A922" s="3">
        <v>45489</v>
      </c>
      <c r="B922">
        <v>15695671744</v>
      </c>
      <c r="C922" t="s">
        <v>50</v>
      </c>
      <c r="D922">
        <v>213</v>
      </c>
      <c r="E922">
        <v>212</v>
      </c>
      <c r="F922">
        <v>0</v>
      </c>
      <c r="G922">
        <v>1</v>
      </c>
      <c r="H922">
        <v>2</v>
      </c>
      <c r="I922">
        <v>2</v>
      </c>
      <c r="J922">
        <v>207</v>
      </c>
      <c r="K922">
        <v>2</v>
      </c>
      <c r="L922"/>
    </row>
    <row r="923" spans="1:12" x14ac:dyDescent="0.25">
      <c r="A923" s="3">
        <v>45489</v>
      </c>
      <c r="B923">
        <v>15761081717</v>
      </c>
      <c r="C923" t="s">
        <v>94</v>
      </c>
      <c r="D923">
        <v>186</v>
      </c>
      <c r="E923">
        <v>179</v>
      </c>
      <c r="F923">
        <v>0</v>
      </c>
      <c r="G923">
        <v>7</v>
      </c>
      <c r="H923">
        <v>12</v>
      </c>
      <c r="I923">
        <v>7</v>
      </c>
      <c r="J923">
        <v>193</v>
      </c>
      <c r="K923">
        <v>5</v>
      </c>
      <c r="L923"/>
    </row>
    <row r="924" spans="1:12" x14ac:dyDescent="0.25">
      <c r="A924" s="3">
        <v>45489</v>
      </c>
      <c r="B924">
        <v>15960123746</v>
      </c>
      <c r="C924" t="s">
        <v>93</v>
      </c>
      <c r="D924">
        <v>243</v>
      </c>
      <c r="E924">
        <v>239</v>
      </c>
      <c r="F924">
        <v>0</v>
      </c>
      <c r="G924">
        <v>4</v>
      </c>
      <c r="H924">
        <v>3</v>
      </c>
      <c r="I924">
        <v>3</v>
      </c>
      <c r="J924">
        <v>234</v>
      </c>
      <c r="K924">
        <v>7</v>
      </c>
      <c r="L924"/>
    </row>
    <row r="925" spans="1:12" x14ac:dyDescent="0.25">
      <c r="A925" s="3">
        <v>45489</v>
      </c>
      <c r="B925">
        <v>16173601710</v>
      </c>
      <c r="C925" t="s">
        <v>105</v>
      </c>
      <c r="D925">
        <v>212</v>
      </c>
      <c r="E925">
        <v>165</v>
      </c>
      <c r="F925">
        <v>44</v>
      </c>
      <c r="G925">
        <v>3</v>
      </c>
      <c r="H925">
        <v>9</v>
      </c>
      <c r="I925">
        <v>7</v>
      </c>
      <c r="J925">
        <v>88</v>
      </c>
      <c r="K925">
        <v>12</v>
      </c>
      <c r="L925"/>
    </row>
    <row r="926" spans="1:12" x14ac:dyDescent="0.25">
      <c r="A926" s="3">
        <v>45489</v>
      </c>
      <c r="B926">
        <v>16233842735</v>
      </c>
      <c r="C926" t="s">
        <v>46</v>
      </c>
      <c r="D926">
        <v>242</v>
      </c>
      <c r="E926">
        <v>242</v>
      </c>
      <c r="F926">
        <v>0</v>
      </c>
      <c r="G926">
        <v>0</v>
      </c>
      <c r="H926">
        <v>2</v>
      </c>
      <c r="I926">
        <v>2</v>
      </c>
      <c r="J926">
        <v>242</v>
      </c>
      <c r="K926">
        <v>4</v>
      </c>
      <c r="L926"/>
    </row>
    <row r="927" spans="1:12" x14ac:dyDescent="0.25">
      <c r="A927" s="3">
        <v>45489</v>
      </c>
      <c r="B927">
        <v>16305695776</v>
      </c>
      <c r="C927" t="s">
        <v>116</v>
      </c>
      <c r="D927">
        <v>244</v>
      </c>
      <c r="E927">
        <v>234</v>
      </c>
      <c r="F927">
        <v>10</v>
      </c>
      <c r="G927">
        <v>0</v>
      </c>
      <c r="H927">
        <v>6</v>
      </c>
      <c r="I927">
        <v>5</v>
      </c>
      <c r="J927">
        <v>219</v>
      </c>
      <c r="K927">
        <v>4</v>
      </c>
      <c r="L927"/>
    </row>
    <row r="928" spans="1:12" x14ac:dyDescent="0.25">
      <c r="A928" s="3">
        <v>45489</v>
      </c>
      <c r="B928">
        <v>16512203798</v>
      </c>
      <c r="C928" t="s">
        <v>59</v>
      </c>
      <c r="D928">
        <v>316</v>
      </c>
      <c r="E928">
        <v>292</v>
      </c>
      <c r="F928">
        <v>23</v>
      </c>
      <c r="G928">
        <v>1</v>
      </c>
      <c r="H928">
        <v>6</v>
      </c>
      <c r="I928">
        <v>4</v>
      </c>
      <c r="J928">
        <v>191</v>
      </c>
      <c r="K928">
        <v>10</v>
      </c>
      <c r="L928"/>
    </row>
    <row r="929" spans="1:12" x14ac:dyDescent="0.25">
      <c r="A929" s="3">
        <v>45489</v>
      </c>
      <c r="B929">
        <v>17189175709</v>
      </c>
      <c r="C929" t="s">
        <v>97</v>
      </c>
      <c r="D929">
        <v>209</v>
      </c>
      <c r="E929">
        <v>209</v>
      </c>
      <c r="F929">
        <v>0</v>
      </c>
      <c r="G929">
        <v>0</v>
      </c>
      <c r="H929">
        <v>3</v>
      </c>
      <c r="I929">
        <v>3</v>
      </c>
      <c r="J929">
        <v>195</v>
      </c>
      <c r="K929">
        <v>12</v>
      </c>
      <c r="L929"/>
    </row>
    <row r="930" spans="1:12" x14ac:dyDescent="0.25">
      <c r="A930" s="3">
        <v>45489</v>
      </c>
      <c r="B930">
        <v>17355886797</v>
      </c>
      <c r="C930" t="s">
        <v>85</v>
      </c>
      <c r="D930">
        <v>203</v>
      </c>
      <c r="E930">
        <v>193</v>
      </c>
      <c r="F930">
        <v>0</v>
      </c>
      <c r="G930">
        <v>10</v>
      </c>
      <c r="H930">
        <v>6</v>
      </c>
      <c r="I930">
        <v>6</v>
      </c>
      <c r="J930">
        <v>184</v>
      </c>
      <c r="K930">
        <v>6</v>
      </c>
      <c r="L930"/>
    </row>
    <row r="931" spans="1:12" x14ac:dyDescent="0.25">
      <c r="A931" s="3">
        <v>45489</v>
      </c>
      <c r="B931">
        <v>17391201758</v>
      </c>
      <c r="C931" t="s">
        <v>39</v>
      </c>
      <c r="D931">
        <v>239</v>
      </c>
      <c r="E931">
        <v>191</v>
      </c>
      <c r="F931">
        <v>43</v>
      </c>
      <c r="G931">
        <v>5</v>
      </c>
      <c r="H931">
        <v>14</v>
      </c>
      <c r="I931">
        <v>5</v>
      </c>
      <c r="J931">
        <v>198</v>
      </c>
      <c r="K931">
        <v>13</v>
      </c>
      <c r="L931"/>
    </row>
    <row r="932" spans="1:12" x14ac:dyDescent="0.25">
      <c r="A932" s="3">
        <v>45489</v>
      </c>
      <c r="B932">
        <v>17441058716</v>
      </c>
      <c r="C932" t="s">
        <v>66</v>
      </c>
      <c r="D932">
        <v>163</v>
      </c>
      <c r="E932">
        <v>153</v>
      </c>
      <c r="F932">
        <v>10</v>
      </c>
      <c r="G932">
        <v>0</v>
      </c>
      <c r="H932">
        <v>5</v>
      </c>
      <c r="I932">
        <v>5</v>
      </c>
      <c r="J932">
        <v>133</v>
      </c>
      <c r="K932">
        <v>9</v>
      </c>
      <c r="L932"/>
    </row>
    <row r="933" spans="1:12" x14ac:dyDescent="0.25">
      <c r="A933" s="3">
        <v>45489</v>
      </c>
      <c r="B933">
        <v>17654279752</v>
      </c>
      <c r="C933" t="s">
        <v>67</v>
      </c>
      <c r="D933">
        <v>222</v>
      </c>
      <c r="E933">
        <v>222</v>
      </c>
      <c r="F933">
        <v>0</v>
      </c>
      <c r="G933">
        <v>0</v>
      </c>
      <c r="H933">
        <v>6</v>
      </c>
      <c r="I933">
        <v>6</v>
      </c>
      <c r="J933">
        <v>0</v>
      </c>
      <c r="K933">
        <v>0</v>
      </c>
      <c r="L933"/>
    </row>
    <row r="934" spans="1:12" x14ac:dyDescent="0.25">
      <c r="A934" s="3">
        <v>45489</v>
      </c>
      <c r="B934">
        <v>17690990770</v>
      </c>
      <c r="C934" t="s">
        <v>109</v>
      </c>
      <c r="D934">
        <v>228</v>
      </c>
      <c r="E934">
        <v>228</v>
      </c>
      <c r="F934">
        <v>0</v>
      </c>
      <c r="G934">
        <v>0</v>
      </c>
      <c r="H934">
        <v>3</v>
      </c>
      <c r="I934">
        <v>3</v>
      </c>
      <c r="J934">
        <v>76</v>
      </c>
      <c r="K934">
        <v>3</v>
      </c>
      <c r="L934"/>
    </row>
    <row r="935" spans="1:12" x14ac:dyDescent="0.25">
      <c r="A935" s="3">
        <v>45489</v>
      </c>
      <c r="B935">
        <v>17789783718</v>
      </c>
      <c r="C935" t="s">
        <v>102</v>
      </c>
      <c r="D935">
        <v>215</v>
      </c>
      <c r="E935">
        <v>213</v>
      </c>
      <c r="F935">
        <v>0</v>
      </c>
      <c r="G935">
        <v>2</v>
      </c>
      <c r="H935">
        <v>2</v>
      </c>
      <c r="I935">
        <v>2</v>
      </c>
      <c r="J935">
        <v>155</v>
      </c>
      <c r="K935">
        <v>8</v>
      </c>
      <c r="L935"/>
    </row>
    <row r="936" spans="1:12" x14ac:dyDescent="0.25">
      <c r="A936" s="3">
        <v>45489</v>
      </c>
      <c r="B936">
        <v>17922355777</v>
      </c>
      <c r="C936" t="s">
        <v>60</v>
      </c>
      <c r="D936">
        <v>252</v>
      </c>
      <c r="E936">
        <v>251</v>
      </c>
      <c r="F936">
        <v>0</v>
      </c>
      <c r="G936">
        <v>1</v>
      </c>
      <c r="H936">
        <v>2</v>
      </c>
      <c r="I936">
        <v>1</v>
      </c>
      <c r="J936">
        <v>228</v>
      </c>
      <c r="K936">
        <v>2</v>
      </c>
      <c r="L936"/>
    </row>
    <row r="937" spans="1:12" x14ac:dyDescent="0.25">
      <c r="A937" s="3">
        <v>45489</v>
      </c>
      <c r="B937">
        <v>18326779741</v>
      </c>
      <c r="C937" t="s">
        <v>107</v>
      </c>
      <c r="D937">
        <v>211</v>
      </c>
      <c r="E937">
        <v>209</v>
      </c>
      <c r="F937">
        <v>0</v>
      </c>
      <c r="G937">
        <v>2</v>
      </c>
      <c r="H937">
        <v>7</v>
      </c>
      <c r="I937">
        <v>5</v>
      </c>
      <c r="J937">
        <v>212</v>
      </c>
      <c r="K937">
        <v>9</v>
      </c>
      <c r="L937"/>
    </row>
    <row r="938" spans="1:12" x14ac:dyDescent="0.25">
      <c r="A938" s="3">
        <v>45489</v>
      </c>
      <c r="B938">
        <v>18456646717</v>
      </c>
      <c r="C938" t="s">
        <v>103</v>
      </c>
      <c r="D938">
        <v>158</v>
      </c>
      <c r="E938">
        <v>127</v>
      </c>
      <c r="F938">
        <v>28</v>
      </c>
      <c r="G938">
        <v>3</v>
      </c>
      <c r="H938">
        <v>5</v>
      </c>
      <c r="I938">
        <v>5</v>
      </c>
      <c r="J938">
        <v>187</v>
      </c>
      <c r="K938">
        <v>15</v>
      </c>
      <c r="L938"/>
    </row>
    <row r="939" spans="1:12" x14ac:dyDescent="0.25">
      <c r="A939" s="3">
        <v>45489</v>
      </c>
      <c r="B939">
        <v>18602833733</v>
      </c>
      <c r="C939" t="s">
        <v>117</v>
      </c>
      <c r="D939">
        <v>190</v>
      </c>
      <c r="E939">
        <v>169</v>
      </c>
      <c r="F939">
        <v>19</v>
      </c>
      <c r="G939">
        <v>2</v>
      </c>
      <c r="H939">
        <v>13</v>
      </c>
      <c r="I939">
        <v>9</v>
      </c>
      <c r="J939">
        <v>182</v>
      </c>
      <c r="K939">
        <v>9</v>
      </c>
      <c r="L939"/>
    </row>
    <row r="940" spans="1:12" x14ac:dyDescent="0.25">
      <c r="A940" s="3">
        <v>45489</v>
      </c>
      <c r="B940">
        <v>18921925783</v>
      </c>
      <c r="C940" t="s">
        <v>58</v>
      </c>
      <c r="D940">
        <v>226</v>
      </c>
      <c r="E940">
        <v>225</v>
      </c>
      <c r="F940">
        <v>0</v>
      </c>
      <c r="G940">
        <v>1</v>
      </c>
      <c r="H940">
        <v>3</v>
      </c>
      <c r="I940">
        <v>2</v>
      </c>
      <c r="J940">
        <v>182</v>
      </c>
      <c r="K940">
        <v>5</v>
      </c>
      <c r="L940"/>
    </row>
    <row r="941" spans="1:12" x14ac:dyDescent="0.25">
      <c r="A941" s="3">
        <v>45489</v>
      </c>
      <c r="B941">
        <v>19016124730</v>
      </c>
      <c r="C941" t="s">
        <v>73</v>
      </c>
      <c r="D941">
        <v>261</v>
      </c>
      <c r="E941">
        <v>261</v>
      </c>
      <c r="F941">
        <v>0</v>
      </c>
      <c r="G941">
        <v>0</v>
      </c>
      <c r="H941">
        <v>5</v>
      </c>
      <c r="I941">
        <v>3</v>
      </c>
      <c r="J941">
        <v>233</v>
      </c>
      <c r="K941">
        <v>8</v>
      </c>
      <c r="L941"/>
    </row>
    <row r="942" spans="1:12" x14ac:dyDescent="0.25">
      <c r="A942" s="3">
        <v>45489</v>
      </c>
      <c r="B942">
        <v>19765188730</v>
      </c>
      <c r="C942" t="s">
        <v>63</v>
      </c>
      <c r="D942">
        <v>169</v>
      </c>
      <c r="E942">
        <v>85</v>
      </c>
      <c r="F942">
        <v>83</v>
      </c>
      <c r="G942">
        <v>1</v>
      </c>
      <c r="H942">
        <v>14</v>
      </c>
      <c r="I942">
        <v>12</v>
      </c>
      <c r="J942">
        <v>162</v>
      </c>
      <c r="K942">
        <v>23</v>
      </c>
      <c r="L942"/>
    </row>
    <row r="943" spans="1:12" x14ac:dyDescent="0.25">
      <c r="A943" s="3">
        <v>45489</v>
      </c>
      <c r="B943">
        <v>20279052782</v>
      </c>
      <c r="C943" t="s">
        <v>104</v>
      </c>
      <c r="D943">
        <v>184</v>
      </c>
      <c r="E943">
        <v>184</v>
      </c>
      <c r="F943">
        <v>0</v>
      </c>
      <c r="G943">
        <v>0</v>
      </c>
      <c r="H943">
        <v>0</v>
      </c>
      <c r="I943">
        <v>0</v>
      </c>
      <c r="J943">
        <v>89</v>
      </c>
      <c r="K943">
        <v>27</v>
      </c>
      <c r="L943"/>
    </row>
    <row r="944" spans="1:12" x14ac:dyDescent="0.25">
      <c r="A944" s="3">
        <v>45489</v>
      </c>
      <c r="B944">
        <v>20584624751</v>
      </c>
      <c r="C944" t="s">
        <v>92</v>
      </c>
      <c r="D944">
        <v>30</v>
      </c>
      <c r="E944">
        <v>29</v>
      </c>
      <c r="F944">
        <v>1</v>
      </c>
      <c r="G944">
        <v>0</v>
      </c>
      <c r="H944">
        <v>0</v>
      </c>
      <c r="I944">
        <v>0</v>
      </c>
      <c r="J944">
        <v>35</v>
      </c>
      <c r="K944">
        <v>4</v>
      </c>
      <c r="L944"/>
    </row>
    <row r="945" spans="1:12" x14ac:dyDescent="0.25">
      <c r="A945" s="3">
        <v>45489</v>
      </c>
      <c r="B945">
        <v>21086127773</v>
      </c>
      <c r="C945" t="s">
        <v>88</v>
      </c>
      <c r="D945">
        <v>101</v>
      </c>
      <c r="E945">
        <v>101</v>
      </c>
      <c r="F945">
        <v>0</v>
      </c>
      <c r="G945">
        <v>0</v>
      </c>
      <c r="H945">
        <v>0</v>
      </c>
      <c r="I945">
        <v>0</v>
      </c>
      <c r="J945">
        <v>97</v>
      </c>
      <c r="K945">
        <v>37</v>
      </c>
      <c r="L945"/>
    </row>
    <row r="946" spans="1:12" x14ac:dyDescent="0.25">
      <c r="A946" s="3">
        <v>45489</v>
      </c>
      <c r="B946">
        <v>54804191704</v>
      </c>
      <c r="C946" t="s">
        <v>78</v>
      </c>
      <c r="D946">
        <v>199</v>
      </c>
      <c r="E946">
        <v>166</v>
      </c>
      <c r="F946">
        <v>29</v>
      </c>
      <c r="G946">
        <v>4</v>
      </c>
      <c r="H946">
        <v>19</v>
      </c>
      <c r="I946">
        <v>10</v>
      </c>
      <c r="J946">
        <v>190</v>
      </c>
      <c r="K946">
        <v>8</v>
      </c>
      <c r="L946"/>
    </row>
    <row r="947" spans="1:12" x14ac:dyDescent="0.25">
      <c r="A947" s="3">
        <v>45489</v>
      </c>
      <c r="B947">
        <v>59468637700</v>
      </c>
      <c r="C947" t="s">
        <v>61</v>
      </c>
      <c r="D947">
        <v>115</v>
      </c>
      <c r="E947">
        <v>103</v>
      </c>
      <c r="F947">
        <v>12</v>
      </c>
      <c r="G947">
        <v>0</v>
      </c>
      <c r="H947">
        <v>7</v>
      </c>
      <c r="I947">
        <v>6</v>
      </c>
      <c r="J947">
        <v>58</v>
      </c>
      <c r="K947">
        <v>5</v>
      </c>
      <c r="L947"/>
    </row>
    <row r="948" spans="1:12" x14ac:dyDescent="0.25">
      <c r="A948" s="3">
        <v>45489</v>
      </c>
      <c r="B948">
        <v>84950455753</v>
      </c>
      <c r="C948" t="s">
        <v>108</v>
      </c>
      <c r="D948">
        <v>156</v>
      </c>
      <c r="E948">
        <v>128</v>
      </c>
      <c r="F948">
        <v>26</v>
      </c>
      <c r="G948">
        <v>2</v>
      </c>
      <c r="H948">
        <v>14</v>
      </c>
      <c r="I948">
        <v>11</v>
      </c>
      <c r="J948">
        <v>162</v>
      </c>
      <c r="K948">
        <v>20</v>
      </c>
      <c r="L948"/>
    </row>
    <row r="949" spans="1:12" x14ac:dyDescent="0.25">
      <c r="A949" s="3"/>
      <c r="B949"/>
      <c r="C949"/>
      <c r="D949"/>
      <c r="E949"/>
      <c r="F949"/>
      <c r="G949"/>
      <c r="H949"/>
      <c r="I949"/>
      <c r="J949"/>
      <c r="K949"/>
      <c r="L949"/>
    </row>
    <row r="950" spans="1:12" x14ac:dyDescent="0.25">
      <c r="A950" s="3"/>
      <c r="B950"/>
      <c r="C950"/>
      <c r="D950"/>
      <c r="E950"/>
      <c r="F950"/>
      <c r="G950"/>
      <c r="H950"/>
      <c r="I950"/>
      <c r="J950"/>
      <c r="K950"/>
      <c r="L950"/>
    </row>
    <row r="951" spans="1:12" x14ac:dyDescent="0.25">
      <c r="A951" s="3"/>
      <c r="B951"/>
      <c r="C951"/>
      <c r="D951"/>
      <c r="E951"/>
      <c r="F951"/>
      <c r="G951"/>
      <c r="H951"/>
      <c r="I951"/>
      <c r="J951"/>
      <c r="K951"/>
      <c r="L951"/>
    </row>
    <row r="952" spans="1:12" x14ac:dyDescent="0.25">
      <c r="A952" s="3"/>
      <c r="B952"/>
      <c r="C952"/>
      <c r="D952"/>
      <c r="E952"/>
      <c r="F952"/>
      <c r="G952"/>
      <c r="H952"/>
      <c r="I952"/>
      <c r="J952"/>
      <c r="K952"/>
      <c r="L952"/>
    </row>
    <row r="953" spans="1:12" x14ac:dyDescent="0.25">
      <c r="A953" s="3"/>
      <c r="B953"/>
      <c r="C953"/>
      <c r="D953"/>
      <c r="E953"/>
      <c r="F953"/>
      <c r="G953"/>
      <c r="H953"/>
      <c r="I953"/>
      <c r="J953"/>
      <c r="K953"/>
      <c r="L953"/>
    </row>
    <row r="954" spans="1:12" x14ac:dyDescent="0.25">
      <c r="A954" s="3"/>
      <c r="B954"/>
      <c r="C954"/>
      <c r="D954"/>
      <c r="E954"/>
      <c r="F954"/>
      <c r="G954"/>
      <c r="H954"/>
      <c r="I954"/>
      <c r="J954"/>
      <c r="K954"/>
      <c r="L954"/>
    </row>
    <row r="955" spans="1:12" x14ac:dyDescent="0.25">
      <c r="A955" s="3"/>
      <c r="B955"/>
      <c r="C955"/>
      <c r="D955"/>
      <c r="E955"/>
      <c r="F955"/>
      <c r="G955"/>
      <c r="H955"/>
      <c r="I955"/>
      <c r="J955"/>
      <c r="K955"/>
      <c r="L955"/>
    </row>
    <row r="956" spans="1:12" x14ac:dyDescent="0.25">
      <c r="A956" s="3"/>
      <c r="B956"/>
      <c r="C956"/>
      <c r="D956"/>
      <c r="E956"/>
      <c r="F956"/>
      <c r="G956"/>
      <c r="H956"/>
      <c r="I956"/>
      <c r="J956"/>
      <c r="K956"/>
      <c r="L956"/>
    </row>
    <row r="957" spans="1:12" x14ac:dyDescent="0.25">
      <c r="A957" s="3"/>
      <c r="B957"/>
      <c r="C957"/>
      <c r="D957"/>
      <c r="E957"/>
      <c r="F957"/>
      <c r="G957"/>
      <c r="H957"/>
      <c r="I957"/>
      <c r="J957"/>
      <c r="K957"/>
      <c r="L957"/>
    </row>
    <row r="958" spans="1:12" x14ac:dyDescent="0.25">
      <c r="A958" s="3"/>
      <c r="B958"/>
      <c r="C958"/>
      <c r="D958"/>
      <c r="E958"/>
      <c r="F958"/>
      <c r="G958"/>
      <c r="H958"/>
      <c r="I958"/>
      <c r="J958"/>
      <c r="K958"/>
      <c r="L958"/>
    </row>
    <row r="959" spans="1:12" x14ac:dyDescent="0.25">
      <c r="A959" s="3"/>
      <c r="B959"/>
      <c r="C959"/>
      <c r="D959"/>
      <c r="E959"/>
      <c r="F959"/>
      <c r="G959"/>
      <c r="H959"/>
      <c r="I959"/>
      <c r="J959"/>
      <c r="K959"/>
      <c r="L959"/>
    </row>
    <row r="960" spans="1:12" x14ac:dyDescent="0.25">
      <c r="A960" s="3"/>
      <c r="B960"/>
      <c r="C960"/>
      <c r="D960"/>
      <c r="E960"/>
      <c r="F960"/>
      <c r="G960"/>
      <c r="H960"/>
      <c r="I960"/>
      <c r="J960"/>
      <c r="K960"/>
      <c r="L960"/>
    </row>
    <row r="961" spans="1:12" x14ac:dyDescent="0.25">
      <c r="A961" s="3"/>
      <c r="B961"/>
      <c r="C961"/>
      <c r="D961"/>
      <c r="E961"/>
      <c r="F961"/>
      <c r="G961"/>
      <c r="H961"/>
      <c r="I961"/>
      <c r="J961"/>
      <c r="K961"/>
      <c r="L961"/>
    </row>
    <row r="962" spans="1:12" x14ac:dyDescent="0.25">
      <c r="A962" s="3"/>
      <c r="B962"/>
      <c r="C962"/>
      <c r="D962"/>
      <c r="E962"/>
      <c r="F962"/>
      <c r="G962"/>
      <c r="H962"/>
      <c r="I962"/>
      <c r="J962"/>
      <c r="K962"/>
      <c r="L962"/>
    </row>
    <row r="963" spans="1:12" x14ac:dyDescent="0.25">
      <c r="A963" s="3"/>
      <c r="B963"/>
      <c r="C963"/>
      <c r="D963"/>
      <c r="E963"/>
      <c r="F963"/>
      <c r="G963"/>
      <c r="H963"/>
      <c r="I963"/>
      <c r="J963"/>
      <c r="K963"/>
      <c r="L963"/>
    </row>
    <row r="964" spans="1:12" x14ac:dyDescent="0.25">
      <c r="A964" s="3"/>
      <c r="B964"/>
      <c r="C964"/>
      <c r="D964"/>
      <c r="E964"/>
      <c r="F964"/>
      <c r="G964"/>
      <c r="H964"/>
      <c r="I964"/>
      <c r="J964"/>
      <c r="K964"/>
      <c r="L964"/>
    </row>
    <row r="965" spans="1:12" x14ac:dyDescent="0.25">
      <c r="A965" s="3"/>
      <c r="B965"/>
      <c r="C965"/>
      <c r="D965"/>
      <c r="E965"/>
      <c r="F965"/>
      <c r="G965"/>
      <c r="H965"/>
      <c r="I965"/>
      <c r="J965"/>
      <c r="K965"/>
      <c r="L965"/>
    </row>
    <row r="966" spans="1:12" x14ac:dyDescent="0.25">
      <c r="A966" s="3"/>
      <c r="B966"/>
      <c r="C966"/>
      <c r="D966"/>
      <c r="E966"/>
      <c r="F966"/>
      <c r="G966"/>
      <c r="H966"/>
      <c r="I966"/>
      <c r="J966"/>
      <c r="K966"/>
      <c r="L966"/>
    </row>
    <row r="967" spans="1:12" x14ac:dyDescent="0.25">
      <c r="A967" s="3"/>
      <c r="B967"/>
      <c r="C967"/>
      <c r="D967"/>
      <c r="E967"/>
      <c r="F967"/>
      <c r="G967"/>
      <c r="H967"/>
      <c r="I967"/>
      <c r="J967"/>
      <c r="K967"/>
      <c r="L967"/>
    </row>
    <row r="968" spans="1:12" x14ac:dyDescent="0.25">
      <c r="A968" s="3"/>
      <c r="B968"/>
      <c r="C968"/>
      <c r="D968"/>
      <c r="E968"/>
      <c r="F968"/>
      <c r="G968"/>
      <c r="H968"/>
      <c r="I968"/>
      <c r="J968"/>
      <c r="K968"/>
      <c r="L968"/>
    </row>
    <row r="969" spans="1:12" x14ac:dyDescent="0.25">
      <c r="A969" s="3"/>
      <c r="B969"/>
      <c r="C969"/>
      <c r="D969"/>
      <c r="E969"/>
      <c r="F969"/>
      <c r="G969"/>
      <c r="H969"/>
      <c r="I969"/>
      <c r="J969"/>
      <c r="K969"/>
      <c r="L969"/>
    </row>
    <row r="970" spans="1:12" x14ac:dyDescent="0.25">
      <c r="A970" s="3"/>
      <c r="B970"/>
      <c r="C970"/>
      <c r="D970"/>
      <c r="E970"/>
      <c r="F970"/>
      <c r="G970"/>
      <c r="H970"/>
      <c r="I970"/>
      <c r="J970"/>
      <c r="K970"/>
      <c r="L970"/>
    </row>
    <row r="971" spans="1:12" x14ac:dyDescent="0.25">
      <c r="A971" s="3"/>
      <c r="B971"/>
      <c r="C971"/>
      <c r="D971"/>
      <c r="E971"/>
      <c r="F971"/>
      <c r="G971"/>
      <c r="H971"/>
      <c r="I971"/>
      <c r="J971"/>
      <c r="K971"/>
      <c r="L971"/>
    </row>
    <row r="972" spans="1:12" x14ac:dyDescent="0.25">
      <c r="A972" s="3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25">
      <c r="A973" s="3"/>
      <c r="B973"/>
      <c r="C973"/>
      <c r="D973"/>
      <c r="E973"/>
      <c r="F973"/>
      <c r="G973"/>
      <c r="H973"/>
      <c r="I973"/>
      <c r="J973"/>
      <c r="K973"/>
      <c r="L973"/>
    </row>
    <row r="974" spans="1:12" x14ac:dyDescent="0.25">
      <c r="A974" s="3"/>
      <c r="B974"/>
      <c r="C974"/>
      <c r="D974"/>
      <c r="E974"/>
      <c r="F974"/>
      <c r="G974"/>
      <c r="H974"/>
      <c r="I974"/>
      <c r="J974"/>
      <c r="K974"/>
      <c r="L974"/>
    </row>
    <row r="975" spans="1:12" x14ac:dyDescent="0.25">
      <c r="A975" s="3"/>
      <c r="B975"/>
      <c r="C975"/>
      <c r="D975"/>
      <c r="E975"/>
      <c r="F975"/>
      <c r="G975"/>
      <c r="H975"/>
      <c r="I975"/>
      <c r="J975"/>
      <c r="K975"/>
      <c r="L975"/>
    </row>
    <row r="976" spans="1:12" x14ac:dyDescent="0.25">
      <c r="A976" s="3"/>
      <c r="B976"/>
      <c r="C976"/>
      <c r="D976"/>
      <c r="E976"/>
      <c r="F976"/>
      <c r="G976"/>
      <c r="H976"/>
      <c r="I976"/>
      <c r="J976"/>
      <c r="K976"/>
      <c r="L976"/>
    </row>
    <row r="977" spans="1:12" x14ac:dyDescent="0.25">
      <c r="A977" s="3"/>
      <c r="B977"/>
      <c r="C977"/>
      <c r="D977"/>
      <c r="E977"/>
      <c r="F977"/>
      <c r="G977"/>
      <c r="H977"/>
      <c r="I977"/>
      <c r="J977"/>
      <c r="K977"/>
      <c r="L977"/>
    </row>
    <row r="978" spans="1:12" x14ac:dyDescent="0.25">
      <c r="A978" s="3"/>
      <c r="B978"/>
      <c r="C978"/>
      <c r="D978"/>
      <c r="E978"/>
      <c r="F978"/>
      <c r="G978"/>
      <c r="H978"/>
      <c r="I978"/>
      <c r="J978"/>
      <c r="K978"/>
      <c r="L978"/>
    </row>
    <row r="979" spans="1:12" x14ac:dyDescent="0.25">
      <c r="A979" s="3"/>
      <c r="B979"/>
      <c r="C979"/>
      <c r="D979"/>
      <c r="E979"/>
      <c r="F979"/>
      <c r="G979"/>
      <c r="H979"/>
      <c r="I979"/>
      <c r="J979"/>
      <c r="K979"/>
      <c r="L979"/>
    </row>
    <row r="980" spans="1:12" x14ac:dyDescent="0.25">
      <c r="A980" s="3"/>
      <c r="B980"/>
      <c r="C980"/>
      <c r="D980"/>
      <c r="E980"/>
      <c r="F980"/>
      <c r="G980"/>
      <c r="H980"/>
      <c r="I980"/>
      <c r="J980"/>
      <c r="K980"/>
      <c r="L980"/>
    </row>
    <row r="981" spans="1:12" x14ac:dyDescent="0.25">
      <c r="A981" s="3"/>
      <c r="B981"/>
      <c r="C981"/>
      <c r="D981"/>
      <c r="E981"/>
      <c r="F981"/>
      <c r="G981"/>
      <c r="H981"/>
      <c r="I981"/>
      <c r="J981"/>
      <c r="K981"/>
      <c r="L981"/>
    </row>
    <row r="982" spans="1:12" x14ac:dyDescent="0.25">
      <c r="A982" s="3"/>
      <c r="B982"/>
      <c r="C982"/>
      <c r="D982"/>
      <c r="E982"/>
      <c r="F982"/>
      <c r="G982"/>
      <c r="H982"/>
      <c r="I982"/>
      <c r="J982"/>
      <c r="K982"/>
      <c r="L982"/>
    </row>
    <row r="983" spans="1:12" x14ac:dyDescent="0.25">
      <c r="A983" s="3"/>
      <c r="B983"/>
      <c r="C983"/>
      <c r="D983"/>
      <c r="E983"/>
      <c r="F983"/>
      <c r="G983"/>
      <c r="H983"/>
      <c r="I983"/>
      <c r="J983"/>
      <c r="K983"/>
      <c r="L983"/>
    </row>
    <row r="984" spans="1:12" x14ac:dyDescent="0.25">
      <c r="A984" s="3"/>
      <c r="B984"/>
      <c r="C984"/>
      <c r="D984"/>
      <c r="E984"/>
      <c r="F984"/>
      <c r="G984"/>
      <c r="H984"/>
      <c r="I984"/>
      <c r="J984"/>
      <c r="K984"/>
      <c r="L984"/>
    </row>
    <row r="985" spans="1:12" x14ac:dyDescent="0.25">
      <c r="A985" s="3"/>
      <c r="B985"/>
      <c r="C985"/>
      <c r="D985"/>
      <c r="E985"/>
      <c r="F985"/>
      <c r="G985"/>
      <c r="H985"/>
      <c r="I985"/>
      <c r="J985"/>
      <c r="K985"/>
      <c r="L985"/>
    </row>
    <row r="986" spans="1:12" x14ac:dyDescent="0.25">
      <c r="A986" s="3"/>
      <c r="B986"/>
      <c r="C986"/>
      <c r="D986"/>
      <c r="E986"/>
      <c r="F986"/>
      <c r="G986"/>
      <c r="H986"/>
      <c r="I986"/>
      <c r="J986"/>
      <c r="K986"/>
      <c r="L986"/>
    </row>
    <row r="987" spans="1:12" x14ac:dyDescent="0.25">
      <c r="A987" s="3"/>
      <c r="B987"/>
      <c r="C987"/>
      <c r="D987"/>
      <c r="E987"/>
      <c r="F987"/>
      <c r="G987"/>
      <c r="H987"/>
      <c r="I987"/>
      <c r="J987"/>
      <c r="K987"/>
      <c r="L987"/>
    </row>
    <row r="988" spans="1:12" x14ac:dyDescent="0.25">
      <c r="A988" s="3"/>
      <c r="B988"/>
      <c r="C988"/>
      <c r="D988"/>
      <c r="E988"/>
      <c r="F988"/>
      <c r="G988"/>
      <c r="H988"/>
      <c r="I988"/>
      <c r="J988"/>
      <c r="K988"/>
      <c r="L988"/>
    </row>
    <row r="989" spans="1:12" x14ac:dyDescent="0.25">
      <c r="A989" s="3"/>
      <c r="B989"/>
      <c r="C989"/>
      <c r="D989"/>
      <c r="E989"/>
      <c r="F989"/>
      <c r="G989"/>
      <c r="H989"/>
      <c r="I989"/>
      <c r="J989"/>
      <c r="K989"/>
      <c r="L989"/>
    </row>
    <row r="990" spans="1:12" x14ac:dyDescent="0.25">
      <c r="A990" s="3"/>
      <c r="B990"/>
      <c r="C990"/>
      <c r="D990"/>
      <c r="E990"/>
      <c r="F990"/>
      <c r="G990"/>
      <c r="H990"/>
      <c r="I990"/>
      <c r="J990"/>
      <c r="K990"/>
      <c r="L990"/>
    </row>
    <row r="991" spans="1:12" x14ac:dyDescent="0.25">
      <c r="A991" s="3"/>
      <c r="B991"/>
      <c r="C991"/>
      <c r="D991"/>
      <c r="E991"/>
      <c r="F991"/>
      <c r="G991"/>
      <c r="H991"/>
      <c r="I991"/>
      <c r="J991"/>
      <c r="K991"/>
      <c r="L991"/>
    </row>
    <row r="992" spans="1:12" x14ac:dyDescent="0.25">
      <c r="A992" s="3"/>
      <c r="B992"/>
      <c r="C992"/>
      <c r="D992"/>
      <c r="E992"/>
      <c r="F992"/>
      <c r="G992"/>
      <c r="H992"/>
      <c r="I992"/>
      <c r="J992"/>
      <c r="K992"/>
      <c r="L992"/>
    </row>
    <row r="993" spans="1:12" x14ac:dyDescent="0.25">
      <c r="A993" s="3"/>
      <c r="B993"/>
      <c r="C993"/>
      <c r="D993"/>
      <c r="E993"/>
      <c r="F993"/>
      <c r="G993"/>
      <c r="H993"/>
      <c r="I993"/>
      <c r="J993"/>
      <c r="K993"/>
      <c r="L993"/>
    </row>
    <row r="994" spans="1:12" x14ac:dyDescent="0.25">
      <c r="A994" s="3"/>
      <c r="B994"/>
      <c r="C994"/>
      <c r="D994"/>
      <c r="E994"/>
      <c r="F994"/>
      <c r="G994"/>
      <c r="H994"/>
      <c r="I994"/>
      <c r="J994"/>
      <c r="K994"/>
      <c r="L994"/>
    </row>
    <row r="995" spans="1:12" x14ac:dyDescent="0.25">
      <c r="A995" s="3"/>
      <c r="B995"/>
      <c r="C995"/>
      <c r="D995"/>
      <c r="E995"/>
      <c r="F995"/>
      <c r="G995"/>
      <c r="H995"/>
      <c r="I995"/>
      <c r="J995"/>
      <c r="K995"/>
      <c r="L995"/>
    </row>
    <row r="996" spans="1:12" x14ac:dyDescent="0.25">
      <c r="A996" s="3"/>
      <c r="B996"/>
      <c r="C996"/>
      <c r="D996"/>
      <c r="E996"/>
      <c r="F996"/>
      <c r="G996"/>
      <c r="H996"/>
      <c r="I996"/>
      <c r="J996"/>
      <c r="K996"/>
      <c r="L996"/>
    </row>
    <row r="997" spans="1:12" x14ac:dyDescent="0.25">
      <c r="A997" s="3"/>
      <c r="B997"/>
      <c r="C997"/>
      <c r="D997"/>
      <c r="E997"/>
      <c r="F997"/>
      <c r="G997"/>
      <c r="H997"/>
      <c r="I997"/>
      <c r="J997"/>
      <c r="K997"/>
      <c r="L997"/>
    </row>
    <row r="998" spans="1:12" x14ac:dyDescent="0.25">
      <c r="A998" s="3"/>
      <c r="B998"/>
      <c r="C998"/>
      <c r="D998"/>
      <c r="E998"/>
      <c r="F998"/>
      <c r="G998"/>
      <c r="H998"/>
      <c r="I998"/>
      <c r="J998"/>
      <c r="K998"/>
      <c r="L998"/>
    </row>
    <row r="999" spans="1:12" x14ac:dyDescent="0.25">
      <c r="A999" s="3"/>
      <c r="B999"/>
      <c r="C999"/>
      <c r="D999"/>
      <c r="E999"/>
      <c r="F999"/>
      <c r="G999"/>
      <c r="H999"/>
      <c r="I999"/>
      <c r="J999"/>
      <c r="K999"/>
      <c r="L999"/>
    </row>
    <row r="1000" spans="1:12" x14ac:dyDescent="0.25">
      <c r="A1000" s="3"/>
      <c r="B1000"/>
      <c r="C1000"/>
      <c r="D1000"/>
      <c r="E1000"/>
      <c r="F1000"/>
      <c r="G1000"/>
      <c r="H1000"/>
      <c r="I1000"/>
      <c r="J1000"/>
      <c r="K1000"/>
      <c r="L1000"/>
    </row>
    <row r="1001" spans="1:12" x14ac:dyDescent="0.25">
      <c r="A1001" s="3"/>
      <c r="B1001"/>
      <c r="C1001"/>
      <c r="D1001"/>
      <c r="E1001"/>
      <c r="F1001"/>
      <c r="G1001"/>
      <c r="H1001"/>
      <c r="I1001"/>
      <c r="J1001"/>
      <c r="K1001"/>
      <c r="L1001"/>
    </row>
    <row r="1002" spans="1:12" x14ac:dyDescent="0.25">
      <c r="A1002" s="3"/>
      <c r="B1002"/>
      <c r="C1002"/>
      <c r="D1002"/>
      <c r="E1002"/>
      <c r="F1002"/>
      <c r="G1002"/>
      <c r="H1002"/>
      <c r="I1002"/>
      <c r="J1002"/>
      <c r="K1002"/>
      <c r="L1002"/>
    </row>
    <row r="1003" spans="1:12" x14ac:dyDescent="0.25">
      <c r="A1003" s="3"/>
      <c r="B1003"/>
      <c r="C1003"/>
      <c r="D1003"/>
      <c r="E1003"/>
      <c r="F1003"/>
      <c r="G1003"/>
      <c r="H1003"/>
      <c r="I1003"/>
      <c r="J1003"/>
      <c r="K1003"/>
      <c r="L1003"/>
    </row>
    <row r="1004" spans="1:12" x14ac:dyDescent="0.25">
      <c r="A1004" s="3"/>
      <c r="B1004"/>
      <c r="C1004"/>
      <c r="D1004"/>
      <c r="E1004"/>
      <c r="F1004"/>
      <c r="G1004"/>
      <c r="H1004"/>
      <c r="I1004"/>
      <c r="J1004"/>
      <c r="K1004"/>
      <c r="L1004"/>
    </row>
    <row r="1005" spans="1:12" x14ac:dyDescent="0.25">
      <c r="A1005" s="3"/>
      <c r="B1005"/>
      <c r="C1005"/>
      <c r="D1005"/>
      <c r="E1005"/>
      <c r="F1005"/>
      <c r="G1005"/>
      <c r="H1005"/>
      <c r="I1005"/>
      <c r="J1005"/>
      <c r="K1005"/>
      <c r="L1005"/>
    </row>
    <row r="1006" spans="1:12" x14ac:dyDescent="0.25">
      <c r="A1006" s="3"/>
      <c r="B1006"/>
      <c r="C1006"/>
      <c r="D1006"/>
      <c r="E1006"/>
      <c r="F1006"/>
      <c r="G1006"/>
      <c r="H1006"/>
      <c r="I1006"/>
      <c r="J1006"/>
      <c r="K1006"/>
      <c r="L1006"/>
    </row>
    <row r="1007" spans="1:12" x14ac:dyDescent="0.25">
      <c r="A1007" s="3"/>
      <c r="B1007"/>
      <c r="C1007"/>
      <c r="D1007"/>
      <c r="E1007"/>
      <c r="F1007"/>
      <c r="G1007"/>
      <c r="H1007"/>
      <c r="I1007"/>
      <c r="J1007"/>
      <c r="K1007"/>
      <c r="L1007"/>
    </row>
    <row r="1008" spans="1:12" x14ac:dyDescent="0.25">
      <c r="A1008" s="3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5">
      <c r="A1009" s="3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5">
      <c r="A1010" s="3"/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5">
      <c r="A1011" s="3"/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5">
      <c r="A1012" s="3"/>
      <c r="B1012"/>
      <c r="C1012"/>
      <c r="D1012"/>
      <c r="E1012"/>
      <c r="F1012"/>
      <c r="G1012"/>
      <c r="H1012"/>
      <c r="I1012"/>
      <c r="J1012"/>
      <c r="K1012"/>
      <c r="L1012"/>
    </row>
    <row r="1013" spans="1:12" x14ac:dyDescent="0.25">
      <c r="A1013" s="3"/>
      <c r="B1013"/>
      <c r="C1013"/>
      <c r="D1013"/>
      <c r="E1013"/>
      <c r="F1013"/>
      <c r="G1013"/>
      <c r="H1013"/>
      <c r="I1013"/>
      <c r="J1013"/>
      <c r="K1013"/>
      <c r="L1013"/>
    </row>
    <row r="1014" spans="1:12" x14ac:dyDescent="0.25">
      <c r="A1014" s="3"/>
      <c r="B1014"/>
      <c r="C1014"/>
      <c r="D1014"/>
      <c r="E1014"/>
      <c r="F1014"/>
      <c r="G1014"/>
      <c r="H1014"/>
      <c r="I1014"/>
      <c r="J1014"/>
      <c r="K1014"/>
      <c r="L1014"/>
    </row>
    <row r="1015" spans="1:12" x14ac:dyDescent="0.25">
      <c r="A1015" s="3"/>
      <c r="B1015"/>
      <c r="C1015"/>
      <c r="D1015"/>
      <c r="E1015"/>
      <c r="F1015"/>
      <c r="G1015"/>
      <c r="H1015"/>
      <c r="I1015"/>
      <c r="J1015"/>
      <c r="K1015"/>
      <c r="L1015"/>
    </row>
    <row r="1016" spans="1:12" x14ac:dyDescent="0.25">
      <c r="A1016" s="3"/>
      <c r="B1016"/>
      <c r="C1016"/>
      <c r="D1016"/>
      <c r="E1016"/>
      <c r="F1016"/>
      <c r="G1016"/>
      <c r="H1016"/>
      <c r="I1016"/>
      <c r="J1016"/>
      <c r="K1016"/>
      <c r="L1016"/>
    </row>
    <row r="1017" spans="1:12" x14ac:dyDescent="0.25">
      <c r="A1017" s="3"/>
      <c r="B1017"/>
      <c r="C1017"/>
      <c r="D1017"/>
      <c r="E1017"/>
      <c r="F1017"/>
      <c r="G1017"/>
      <c r="H1017"/>
      <c r="I1017"/>
      <c r="J1017"/>
      <c r="K1017"/>
      <c r="L1017"/>
    </row>
    <row r="1018" spans="1:12" x14ac:dyDescent="0.25">
      <c r="A1018" s="3"/>
      <c r="B1018"/>
      <c r="C1018"/>
      <c r="D1018"/>
      <c r="E1018"/>
      <c r="F1018"/>
      <c r="G1018"/>
      <c r="H1018"/>
      <c r="I1018"/>
      <c r="J1018"/>
      <c r="K1018"/>
      <c r="L1018"/>
    </row>
    <row r="1019" spans="1:12" x14ac:dyDescent="0.25">
      <c r="A1019" s="3"/>
      <c r="B1019"/>
      <c r="C1019"/>
      <c r="D1019"/>
      <c r="E1019"/>
      <c r="F1019"/>
      <c r="G1019"/>
      <c r="H1019"/>
      <c r="I1019"/>
      <c r="J1019"/>
      <c r="K1019"/>
      <c r="L1019"/>
    </row>
    <row r="1020" spans="1:12" x14ac:dyDescent="0.25">
      <c r="A1020" s="3"/>
      <c r="B1020"/>
      <c r="C1020"/>
      <c r="D1020"/>
      <c r="E1020"/>
      <c r="F1020"/>
      <c r="G1020"/>
      <c r="H1020"/>
      <c r="I1020"/>
      <c r="J1020"/>
      <c r="K1020"/>
      <c r="L1020"/>
    </row>
    <row r="1021" spans="1:12" x14ac:dyDescent="0.25">
      <c r="A1021" s="3"/>
      <c r="B1021"/>
      <c r="C1021"/>
      <c r="D1021"/>
      <c r="E1021"/>
      <c r="F1021"/>
      <c r="G1021"/>
      <c r="H1021"/>
      <c r="I1021"/>
      <c r="J1021"/>
      <c r="K1021"/>
      <c r="L1021"/>
    </row>
    <row r="1022" spans="1:12" x14ac:dyDescent="0.25">
      <c r="A1022" s="3"/>
      <c r="B1022"/>
      <c r="C1022"/>
      <c r="D1022"/>
      <c r="E1022"/>
      <c r="F1022"/>
      <c r="G1022"/>
      <c r="H1022"/>
      <c r="I1022"/>
      <c r="J1022"/>
      <c r="K1022"/>
      <c r="L1022"/>
    </row>
    <row r="1023" spans="1:12" x14ac:dyDescent="0.25">
      <c r="A1023" s="3"/>
      <c r="B1023"/>
      <c r="C1023"/>
      <c r="D1023"/>
      <c r="E1023"/>
      <c r="F1023"/>
      <c r="G1023"/>
      <c r="H1023"/>
      <c r="I1023"/>
      <c r="J1023"/>
      <c r="K1023"/>
      <c r="L1023"/>
    </row>
    <row r="1024" spans="1:12" x14ac:dyDescent="0.25">
      <c r="A1024" s="3"/>
      <c r="B1024"/>
      <c r="C1024"/>
      <c r="D1024"/>
      <c r="E1024"/>
      <c r="F1024"/>
      <c r="G1024"/>
      <c r="H1024"/>
      <c r="I1024"/>
      <c r="J1024"/>
      <c r="K1024"/>
      <c r="L1024"/>
    </row>
    <row r="1025" spans="1:12" x14ac:dyDescent="0.25">
      <c r="A1025" s="3"/>
      <c r="B1025"/>
      <c r="C1025"/>
      <c r="D1025"/>
      <c r="E1025"/>
      <c r="F1025"/>
      <c r="G1025"/>
      <c r="H1025"/>
      <c r="I1025"/>
      <c r="J1025"/>
      <c r="K1025"/>
      <c r="L1025"/>
    </row>
    <row r="1026" spans="1:12" x14ac:dyDescent="0.25">
      <c r="A1026" s="3"/>
      <c r="B1026"/>
      <c r="C1026"/>
      <c r="D1026"/>
      <c r="E1026"/>
      <c r="F1026"/>
      <c r="G1026"/>
      <c r="H1026"/>
      <c r="I1026"/>
      <c r="J1026"/>
      <c r="K1026"/>
      <c r="L1026"/>
    </row>
    <row r="1027" spans="1:12" x14ac:dyDescent="0.25">
      <c r="A1027" s="3"/>
      <c r="B1027"/>
      <c r="C1027"/>
      <c r="D1027"/>
      <c r="E1027"/>
      <c r="F1027"/>
      <c r="G1027"/>
      <c r="H1027"/>
      <c r="I1027"/>
      <c r="J1027"/>
      <c r="K1027"/>
      <c r="L1027"/>
    </row>
    <row r="1028" spans="1:12" x14ac:dyDescent="0.25">
      <c r="A1028" s="3"/>
      <c r="B1028"/>
      <c r="C1028"/>
      <c r="D1028"/>
      <c r="E1028"/>
      <c r="F1028"/>
      <c r="G1028"/>
      <c r="H1028"/>
      <c r="I1028"/>
      <c r="J1028"/>
      <c r="K1028"/>
      <c r="L1028"/>
    </row>
    <row r="1029" spans="1:12" x14ac:dyDescent="0.25">
      <c r="A1029" s="3"/>
      <c r="B1029"/>
      <c r="C1029"/>
      <c r="D1029"/>
      <c r="E1029"/>
      <c r="F1029"/>
      <c r="G1029"/>
      <c r="H1029"/>
      <c r="I1029"/>
      <c r="J1029"/>
      <c r="K1029"/>
      <c r="L1029"/>
    </row>
    <row r="1030" spans="1:12" x14ac:dyDescent="0.25">
      <c r="A1030" s="3"/>
      <c r="B1030"/>
      <c r="C1030"/>
      <c r="D1030"/>
      <c r="E1030"/>
      <c r="F1030"/>
      <c r="G1030"/>
      <c r="H1030"/>
      <c r="I1030"/>
      <c r="J1030"/>
      <c r="K1030"/>
      <c r="L1030"/>
    </row>
    <row r="1031" spans="1:12" x14ac:dyDescent="0.25">
      <c r="A1031" s="3"/>
      <c r="B1031"/>
      <c r="C1031"/>
      <c r="D1031"/>
      <c r="E1031"/>
      <c r="F1031"/>
      <c r="G1031"/>
      <c r="H1031"/>
      <c r="I1031"/>
      <c r="J1031"/>
      <c r="K1031"/>
      <c r="L1031"/>
    </row>
    <row r="1032" spans="1:12" x14ac:dyDescent="0.25">
      <c r="A1032" s="3"/>
      <c r="B1032"/>
      <c r="C1032"/>
      <c r="D1032"/>
      <c r="E1032"/>
      <c r="F1032"/>
      <c r="G1032"/>
      <c r="H1032"/>
      <c r="I1032"/>
      <c r="J1032"/>
      <c r="K1032"/>
      <c r="L1032"/>
    </row>
    <row r="1033" spans="1:12" x14ac:dyDescent="0.25">
      <c r="A1033" s="3"/>
      <c r="B1033"/>
      <c r="C1033"/>
      <c r="D1033"/>
      <c r="E1033"/>
      <c r="F1033"/>
      <c r="G1033"/>
      <c r="H1033"/>
      <c r="I1033"/>
      <c r="J1033"/>
      <c r="K1033"/>
      <c r="L1033"/>
    </row>
    <row r="1034" spans="1:12" x14ac:dyDescent="0.25">
      <c r="A1034" s="3"/>
      <c r="B1034"/>
      <c r="C1034"/>
      <c r="D1034"/>
      <c r="E1034"/>
      <c r="F1034"/>
      <c r="G1034"/>
      <c r="H1034"/>
      <c r="I1034"/>
      <c r="J1034"/>
      <c r="K1034"/>
      <c r="L1034"/>
    </row>
    <row r="1035" spans="1:12" x14ac:dyDescent="0.25">
      <c r="A1035" s="3"/>
      <c r="B1035"/>
      <c r="C1035"/>
      <c r="D1035"/>
      <c r="E1035"/>
      <c r="F1035"/>
      <c r="G1035"/>
      <c r="H1035"/>
      <c r="I1035"/>
      <c r="J1035"/>
      <c r="K1035"/>
      <c r="L1035"/>
    </row>
    <row r="1036" spans="1:12" x14ac:dyDescent="0.25">
      <c r="A1036" s="3"/>
      <c r="B1036"/>
      <c r="C1036"/>
      <c r="D1036"/>
      <c r="E1036"/>
      <c r="F1036"/>
      <c r="G1036"/>
      <c r="H1036"/>
      <c r="I1036"/>
      <c r="J1036"/>
      <c r="K1036"/>
      <c r="L1036"/>
    </row>
    <row r="1037" spans="1:12" x14ac:dyDescent="0.25">
      <c r="A1037" s="3"/>
      <c r="B1037"/>
      <c r="C1037"/>
      <c r="D1037"/>
      <c r="E1037"/>
      <c r="F1037"/>
      <c r="G1037"/>
      <c r="H1037"/>
      <c r="I1037"/>
      <c r="J1037"/>
      <c r="K1037"/>
      <c r="L1037"/>
    </row>
    <row r="1038" spans="1:12" x14ac:dyDescent="0.25">
      <c r="A1038" s="3"/>
      <c r="B1038"/>
      <c r="C1038"/>
      <c r="D1038"/>
      <c r="E1038"/>
      <c r="F1038"/>
      <c r="G1038"/>
      <c r="H1038"/>
      <c r="I1038"/>
      <c r="J1038"/>
      <c r="K1038"/>
      <c r="L1038"/>
    </row>
    <row r="1039" spans="1:12" x14ac:dyDescent="0.25">
      <c r="A1039" s="3"/>
      <c r="B1039"/>
      <c r="C1039"/>
      <c r="D1039"/>
      <c r="E1039"/>
      <c r="F1039"/>
      <c r="G1039"/>
      <c r="H1039"/>
      <c r="I1039"/>
      <c r="J1039"/>
      <c r="K1039"/>
      <c r="L1039"/>
    </row>
    <row r="1040" spans="1:12" x14ac:dyDescent="0.25">
      <c r="A1040" s="3"/>
      <c r="B1040"/>
      <c r="C1040"/>
      <c r="D1040"/>
      <c r="E1040"/>
      <c r="F1040"/>
      <c r="G1040"/>
      <c r="H1040"/>
      <c r="I1040"/>
      <c r="J1040"/>
      <c r="K1040"/>
      <c r="L1040"/>
    </row>
    <row r="1041" spans="1:12" x14ac:dyDescent="0.25">
      <c r="A1041" s="3"/>
      <c r="B1041"/>
      <c r="C1041"/>
      <c r="D1041"/>
      <c r="E1041"/>
      <c r="F1041"/>
      <c r="G1041"/>
      <c r="H1041"/>
      <c r="I1041"/>
      <c r="J1041"/>
      <c r="K1041"/>
      <c r="L1041"/>
    </row>
    <row r="1042" spans="1:12" x14ac:dyDescent="0.25">
      <c r="A1042" s="3"/>
      <c r="B1042"/>
      <c r="C1042"/>
      <c r="D1042"/>
      <c r="E1042"/>
      <c r="F1042"/>
      <c r="G1042"/>
      <c r="H1042"/>
      <c r="I1042"/>
      <c r="J1042"/>
      <c r="K1042"/>
      <c r="L1042"/>
    </row>
    <row r="1043" spans="1:12" x14ac:dyDescent="0.25">
      <c r="A1043" s="3"/>
      <c r="B1043"/>
      <c r="C1043"/>
      <c r="D1043"/>
      <c r="E1043"/>
      <c r="F1043"/>
      <c r="G1043"/>
      <c r="H1043"/>
      <c r="I1043"/>
      <c r="J1043"/>
      <c r="K1043"/>
      <c r="L1043"/>
    </row>
    <row r="1044" spans="1:12" x14ac:dyDescent="0.25">
      <c r="A1044" s="3"/>
      <c r="B1044"/>
      <c r="C1044"/>
      <c r="D1044"/>
      <c r="E1044"/>
      <c r="F1044"/>
      <c r="G1044"/>
      <c r="H1044"/>
      <c r="I1044"/>
      <c r="J1044"/>
      <c r="K1044"/>
      <c r="L1044"/>
    </row>
    <row r="1045" spans="1:12" x14ac:dyDescent="0.25">
      <c r="A1045" s="3"/>
      <c r="B1045"/>
      <c r="C1045"/>
      <c r="D1045"/>
      <c r="E1045"/>
      <c r="F1045"/>
      <c r="G1045"/>
      <c r="H1045"/>
      <c r="I1045"/>
      <c r="J1045"/>
      <c r="K1045"/>
      <c r="L1045"/>
    </row>
    <row r="1046" spans="1:12" x14ac:dyDescent="0.25">
      <c r="A1046" s="3"/>
      <c r="B1046"/>
      <c r="C1046"/>
      <c r="D1046"/>
      <c r="E1046"/>
      <c r="F1046"/>
      <c r="G1046"/>
      <c r="H1046"/>
      <c r="I1046"/>
      <c r="J1046"/>
      <c r="K1046"/>
      <c r="L1046"/>
    </row>
    <row r="1047" spans="1:12" x14ac:dyDescent="0.25">
      <c r="A1047" s="3"/>
      <c r="B1047"/>
      <c r="C1047"/>
      <c r="D1047"/>
      <c r="E1047"/>
      <c r="F1047"/>
      <c r="G1047"/>
      <c r="H1047"/>
      <c r="I1047"/>
      <c r="J1047"/>
      <c r="K1047"/>
      <c r="L1047"/>
    </row>
    <row r="1048" spans="1:12" x14ac:dyDescent="0.25">
      <c r="A1048" s="3"/>
      <c r="B1048"/>
      <c r="C1048"/>
      <c r="D1048"/>
      <c r="E1048"/>
      <c r="F1048"/>
      <c r="G1048"/>
      <c r="H1048"/>
      <c r="I1048"/>
      <c r="J1048"/>
      <c r="K1048"/>
      <c r="L1048"/>
    </row>
    <row r="1049" spans="1:12" x14ac:dyDescent="0.25">
      <c r="A1049" s="3"/>
      <c r="B1049"/>
      <c r="C1049"/>
      <c r="D1049"/>
      <c r="E1049"/>
      <c r="F1049"/>
      <c r="G1049"/>
      <c r="H1049"/>
      <c r="I1049"/>
      <c r="J1049"/>
      <c r="K1049"/>
      <c r="L1049"/>
    </row>
    <row r="1050" spans="1:12" x14ac:dyDescent="0.25">
      <c r="A1050" s="3"/>
      <c r="B1050"/>
      <c r="C1050"/>
      <c r="D1050"/>
      <c r="E1050"/>
      <c r="F1050"/>
      <c r="G1050"/>
      <c r="H1050"/>
      <c r="I1050"/>
      <c r="J1050"/>
      <c r="K1050"/>
      <c r="L1050"/>
    </row>
    <row r="1051" spans="1:12" x14ac:dyDescent="0.25">
      <c r="A1051" s="3"/>
      <c r="B1051"/>
      <c r="C1051"/>
      <c r="D1051"/>
      <c r="E1051"/>
      <c r="F1051"/>
      <c r="G1051"/>
      <c r="H1051"/>
      <c r="I1051"/>
      <c r="J1051"/>
      <c r="K1051"/>
      <c r="L1051"/>
    </row>
    <row r="1052" spans="1:12" x14ac:dyDescent="0.25">
      <c r="A1052" s="3"/>
      <c r="B1052"/>
      <c r="C1052"/>
      <c r="D1052"/>
      <c r="E1052"/>
      <c r="F1052"/>
      <c r="G1052"/>
      <c r="H1052"/>
      <c r="I1052"/>
      <c r="J1052"/>
      <c r="K1052"/>
      <c r="L1052"/>
    </row>
    <row r="1053" spans="1:12" x14ac:dyDescent="0.25">
      <c r="A1053" s="3"/>
      <c r="B1053"/>
      <c r="C1053"/>
      <c r="D1053"/>
      <c r="E1053"/>
      <c r="F1053"/>
      <c r="G1053"/>
      <c r="H1053"/>
      <c r="I1053"/>
      <c r="J1053"/>
      <c r="K1053"/>
      <c r="L1053"/>
    </row>
    <row r="1054" spans="1:12" x14ac:dyDescent="0.25">
      <c r="A1054" s="3"/>
      <c r="B1054"/>
      <c r="C1054"/>
      <c r="D1054"/>
      <c r="E1054"/>
      <c r="F1054"/>
      <c r="G1054"/>
      <c r="H1054"/>
      <c r="I1054"/>
      <c r="J1054"/>
      <c r="K1054"/>
      <c r="L1054"/>
    </row>
    <row r="1055" spans="1:12" x14ac:dyDescent="0.25">
      <c r="A1055" s="3"/>
      <c r="B1055"/>
      <c r="C1055"/>
      <c r="D1055"/>
      <c r="E1055"/>
      <c r="F1055"/>
      <c r="G1055"/>
      <c r="H1055"/>
      <c r="I1055"/>
      <c r="J1055"/>
      <c r="K1055"/>
      <c r="L1055"/>
    </row>
    <row r="1056" spans="1:12" x14ac:dyDescent="0.25">
      <c r="A1056" s="3"/>
      <c r="B1056"/>
      <c r="C1056"/>
      <c r="D1056"/>
      <c r="E1056"/>
      <c r="F1056"/>
      <c r="G1056"/>
      <c r="H1056"/>
      <c r="I1056"/>
      <c r="J1056"/>
      <c r="K1056"/>
      <c r="L1056"/>
    </row>
    <row r="1057" spans="1:12" x14ac:dyDescent="0.25">
      <c r="A1057" s="3"/>
      <c r="B1057"/>
      <c r="C1057"/>
      <c r="D1057"/>
      <c r="E1057"/>
      <c r="F1057"/>
      <c r="G1057"/>
      <c r="H1057"/>
      <c r="I1057"/>
      <c r="J1057"/>
      <c r="K1057"/>
      <c r="L1057"/>
    </row>
    <row r="1058" spans="1:12" x14ac:dyDescent="0.25">
      <c r="A1058" s="3"/>
      <c r="B1058"/>
      <c r="C1058"/>
      <c r="D1058"/>
      <c r="E1058"/>
      <c r="F1058"/>
      <c r="G1058"/>
      <c r="H1058"/>
      <c r="I1058"/>
      <c r="J1058"/>
      <c r="K1058"/>
      <c r="L1058"/>
    </row>
    <row r="1059" spans="1:12" x14ac:dyDescent="0.25">
      <c r="A1059" s="3"/>
      <c r="B1059"/>
      <c r="C1059"/>
      <c r="D1059"/>
      <c r="E1059"/>
      <c r="F1059"/>
      <c r="G1059"/>
      <c r="H1059"/>
      <c r="I1059"/>
      <c r="J1059"/>
      <c r="K1059"/>
      <c r="L1059"/>
    </row>
    <row r="1060" spans="1:12" x14ac:dyDescent="0.25">
      <c r="A1060" s="3"/>
      <c r="B1060"/>
      <c r="C1060"/>
      <c r="D1060"/>
      <c r="E1060"/>
      <c r="F1060"/>
      <c r="G1060"/>
      <c r="H1060"/>
      <c r="I1060"/>
      <c r="J1060"/>
      <c r="K1060"/>
      <c r="L1060"/>
    </row>
    <row r="1061" spans="1:12" x14ac:dyDescent="0.25">
      <c r="A1061" s="3"/>
      <c r="B1061"/>
      <c r="C1061"/>
      <c r="D1061"/>
      <c r="E1061"/>
      <c r="F1061"/>
      <c r="G1061"/>
      <c r="H1061"/>
      <c r="I1061"/>
      <c r="J1061"/>
      <c r="K1061"/>
      <c r="L1061"/>
    </row>
    <row r="1062" spans="1:12" x14ac:dyDescent="0.25">
      <c r="A1062" s="3"/>
      <c r="B1062"/>
      <c r="C1062"/>
      <c r="D1062"/>
      <c r="E1062"/>
      <c r="F1062"/>
      <c r="G1062"/>
      <c r="H1062"/>
      <c r="I1062"/>
      <c r="J1062"/>
      <c r="K1062"/>
      <c r="L1062"/>
    </row>
    <row r="1063" spans="1:12" x14ac:dyDescent="0.25">
      <c r="A1063" s="3"/>
      <c r="B1063"/>
      <c r="C1063"/>
      <c r="D1063"/>
      <c r="E1063"/>
      <c r="F1063"/>
      <c r="G1063"/>
      <c r="H1063"/>
      <c r="I1063"/>
      <c r="J1063"/>
      <c r="K1063"/>
      <c r="L1063"/>
    </row>
    <row r="1064" spans="1:12" x14ac:dyDescent="0.25">
      <c r="A1064" s="3"/>
      <c r="B1064"/>
      <c r="C1064"/>
      <c r="D1064"/>
      <c r="E1064"/>
      <c r="F1064"/>
      <c r="G1064"/>
      <c r="H1064"/>
      <c r="I1064"/>
      <c r="J1064"/>
      <c r="K1064"/>
      <c r="L1064"/>
    </row>
    <row r="1065" spans="1:12" x14ac:dyDescent="0.25">
      <c r="A1065" s="3"/>
      <c r="B1065"/>
      <c r="C1065"/>
      <c r="D1065"/>
      <c r="E1065"/>
      <c r="F1065"/>
      <c r="G1065"/>
      <c r="H1065"/>
      <c r="I1065"/>
      <c r="J1065"/>
      <c r="K1065"/>
      <c r="L1065"/>
    </row>
    <row r="1066" spans="1:12" x14ac:dyDescent="0.25">
      <c r="A1066" s="3"/>
      <c r="B1066"/>
      <c r="C1066"/>
      <c r="D1066"/>
      <c r="E1066"/>
      <c r="F1066"/>
      <c r="G1066"/>
      <c r="H1066"/>
      <c r="I1066"/>
      <c r="J1066"/>
      <c r="K1066"/>
      <c r="L1066"/>
    </row>
    <row r="1067" spans="1:12" x14ac:dyDescent="0.25">
      <c r="A1067" s="3"/>
      <c r="B1067"/>
      <c r="C1067"/>
      <c r="D1067"/>
      <c r="E1067"/>
      <c r="F1067"/>
      <c r="G1067"/>
      <c r="H1067"/>
      <c r="I1067"/>
      <c r="J1067"/>
      <c r="K1067"/>
      <c r="L1067"/>
    </row>
    <row r="1068" spans="1:12" x14ac:dyDescent="0.25">
      <c r="A1068" s="3"/>
      <c r="B1068"/>
      <c r="C1068"/>
      <c r="D1068"/>
      <c r="E1068"/>
      <c r="F1068"/>
      <c r="G1068"/>
      <c r="H1068"/>
      <c r="I1068"/>
      <c r="J1068"/>
      <c r="K1068"/>
      <c r="L1068"/>
    </row>
    <row r="1069" spans="1:12" x14ac:dyDescent="0.25">
      <c r="A1069" s="3"/>
      <c r="B1069"/>
      <c r="C1069"/>
      <c r="D1069"/>
      <c r="E1069"/>
      <c r="F1069"/>
      <c r="G1069"/>
      <c r="H1069"/>
      <c r="I1069"/>
      <c r="J1069"/>
      <c r="K1069"/>
      <c r="L1069"/>
    </row>
    <row r="1070" spans="1:12" x14ac:dyDescent="0.25">
      <c r="A1070" s="3"/>
      <c r="B1070"/>
      <c r="C1070"/>
      <c r="D1070"/>
      <c r="E1070"/>
      <c r="F1070"/>
      <c r="G1070"/>
      <c r="H1070"/>
      <c r="I1070"/>
      <c r="J1070"/>
      <c r="K1070"/>
      <c r="L1070"/>
    </row>
    <row r="1071" spans="1:12" x14ac:dyDescent="0.25">
      <c r="A1071" s="3"/>
      <c r="B1071"/>
      <c r="C1071"/>
      <c r="D1071"/>
      <c r="E1071"/>
      <c r="F1071"/>
      <c r="G1071"/>
      <c r="H1071"/>
      <c r="I1071"/>
      <c r="J1071"/>
      <c r="K1071"/>
      <c r="L1071"/>
    </row>
    <row r="1072" spans="1:12" x14ac:dyDescent="0.25">
      <c r="A1072" s="3"/>
      <c r="B1072"/>
      <c r="C1072"/>
      <c r="D1072"/>
      <c r="E1072"/>
      <c r="F1072"/>
      <c r="G1072"/>
      <c r="H1072"/>
      <c r="I1072"/>
      <c r="J1072"/>
      <c r="K1072"/>
      <c r="L1072"/>
    </row>
    <row r="1073" spans="1:12" x14ac:dyDescent="0.25">
      <c r="A1073" s="3"/>
      <c r="B1073"/>
      <c r="C1073"/>
      <c r="D1073"/>
      <c r="E1073"/>
      <c r="F1073"/>
      <c r="G1073"/>
      <c r="H1073"/>
      <c r="I1073"/>
      <c r="J1073"/>
      <c r="K1073"/>
      <c r="L1073"/>
    </row>
    <row r="1074" spans="1:12" x14ac:dyDescent="0.25">
      <c r="A1074" s="3"/>
      <c r="B1074"/>
      <c r="C1074"/>
      <c r="D1074"/>
      <c r="E1074"/>
      <c r="F1074"/>
      <c r="G1074"/>
      <c r="H1074"/>
      <c r="I1074"/>
      <c r="J1074"/>
      <c r="K1074"/>
      <c r="L1074"/>
    </row>
    <row r="1075" spans="1:12" x14ac:dyDescent="0.25">
      <c r="A1075" s="3"/>
      <c r="B1075"/>
      <c r="C1075"/>
      <c r="D1075"/>
      <c r="E1075"/>
      <c r="F1075"/>
      <c r="G1075"/>
      <c r="H1075"/>
      <c r="I1075"/>
      <c r="J1075"/>
      <c r="K1075"/>
      <c r="L1075"/>
    </row>
    <row r="1076" spans="1:12" x14ac:dyDescent="0.25">
      <c r="A1076" s="3"/>
      <c r="B1076"/>
      <c r="C1076"/>
      <c r="D1076"/>
      <c r="E1076"/>
      <c r="F1076"/>
      <c r="G1076"/>
      <c r="H1076"/>
      <c r="I1076"/>
      <c r="J1076"/>
      <c r="K1076"/>
      <c r="L1076"/>
    </row>
    <row r="1077" spans="1:12" x14ac:dyDescent="0.25">
      <c r="A1077" s="3"/>
      <c r="B1077"/>
      <c r="C1077"/>
      <c r="D1077"/>
      <c r="E1077"/>
      <c r="F1077"/>
      <c r="G1077"/>
      <c r="H1077"/>
      <c r="I1077"/>
      <c r="J1077"/>
      <c r="K1077"/>
      <c r="L1077"/>
    </row>
    <row r="1078" spans="1:12" x14ac:dyDescent="0.25">
      <c r="A1078" s="3"/>
      <c r="B1078"/>
      <c r="C1078"/>
      <c r="D1078"/>
      <c r="E1078"/>
      <c r="F1078"/>
      <c r="G1078"/>
      <c r="H1078"/>
      <c r="I1078"/>
      <c r="J1078"/>
      <c r="K1078"/>
      <c r="L1078"/>
    </row>
    <row r="1079" spans="1:12" x14ac:dyDescent="0.25">
      <c r="A1079" s="3"/>
      <c r="B1079"/>
      <c r="C1079"/>
      <c r="D1079"/>
      <c r="E1079"/>
      <c r="F1079"/>
      <c r="G1079"/>
      <c r="H1079"/>
      <c r="I1079"/>
      <c r="J1079"/>
      <c r="K1079"/>
      <c r="L1079"/>
    </row>
    <row r="1080" spans="1:12" x14ac:dyDescent="0.25">
      <c r="A1080" s="3"/>
      <c r="B1080"/>
      <c r="C1080"/>
      <c r="D1080"/>
      <c r="E1080"/>
      <c r="F1080"/>
      <c r="G1080"/>
      <c r="H1080"/>
      <c r="I1080"/>
      <c r="J1080"/>
      <c r="K1080"/>
      <c r="L1080"/>
    </row>
    <row r="1081" spans="1:12" x14ac:dyDescent="0.25">
      <c r="A1081" s="3"/>
      <c r="B1081"/>
      <c r="C1081"/>
      <c r="D1081"/>
      <c r="E1081"/>
      <c r="F1081"/>
      <c r="G1081"/>
      <c r="H1081"/>
      <c r="I1081"/>
      <c r="J1081"/>
      <c r="K1081"/>
      <c r="L1081"/>
    </row>
    <row r="1082" spans="1:12" x14ac:dyDescent="0.25">
      <c r="A1082" s="3"/>
      <c r="B1082"/>
      <c r="C1082"/>
      <c r="D1082"/>
      <c r="E1082"/>
      <c r="F1082"/>
      <c r="G1082"/>
      <c r="H1082"/>
      <c r="I1082"/>
      <c r="J1082"/>
      <c r="K1082"/>
      <c r="L1082"/>
    </row>
    <row r="1083" spans="1:12" x14ac:dyDescent="0.25">
      <c r="A1083" s="3"/>
      <c r="B1083"/>
      <c r="C1083"/>
      <c r="D1083"/>
      <c r="E1083"/>
      <c r="F1083"/>
      <c r="G1083"/>
      <c r="H1083"/>
      <c r="I1083"/>
      <c r="J1083"/>
      <c r="K1083"/>
      <c r="L1083"/>
    </row>
    <row r="1084" spans="1:12" x14ac:dyDescent="0.25">
      <c r="A1084" s="3"/>
      <c r="B1084"/>
      <c r="C1084"/>
      <c r="D1084"/>
      <c r="E1084"/>
      <c r="F1084"/>
      <c r="G1084"/>
      <c r="H1084"/>
      <c r="I1084"/>
      <c r="J1084"/>
      <c r="K1084"/>
      <c r="L1084"/>
    </row>
    <row r="1085" spans="1:12" x14ac:dyDescent="0.25">
      <c r="A1085" s="3"/>
      <c r="B1085"/>
      <c r="C1085"/>
      <c r="D1085"/>
      <c r="E1085"/>
      <c r="F1085"/>
      <c r="G1085"/>
      <c r="H1085"/>
      <c r="I1085"/>
      <c r="J1085"/>
      <c r="K1085"/>
      <c r="L1085"/>
    </row>
    <row r="1086" spans="1:12" x14ac:dyDescent="0.25">
      <c r="A1086" s="3"/>
      <c r="B1086"/>
      <c r="C1086"/>
      <c r="D1086"/>
      <c r="E1086"/>
      <c r="F1086"/>
      <c r="G1086"/>
      <c r="H1086"/>
      <c r="I1086"/>
      <c r="J1086"/>
      <c r="K1086"/>
      <c r="L1086"/>
    </row>
    <row r="1087" spans="1:12" x14ac:dyDescent="0.25">
      <c r="A1087" s="3"/>
      <c r="B1087"/>
      <c r="C1087"/>
      <c r="D1087"/>
      <c r="E1087"/>
      <c r="F1087"/>
      <c r="G1087"/>
      <c r="H1087"/>
      <c r="I1087"/>
      <c r="J1087"/>
      <c r="K1087"/>
      <c r="L1087"/>
    </row>
    <row r="1088" spans="1:12" x14ac:dyDescent="0.25">
      <c r="A1088" s="3"/>
      <c r="B1088"/>
      <c r="C1088"/>
      <c r="D1088"/>
      <c r="E1088"/>
      <c r="F1088"/>
      <c r="G1088"/>
      <c r="H1088"/>
      <c r="I1088"/>
      <c r="J1088"/>
      <c r="K1088"/>
      <c r="L1088"/>
    </row>
    <row r="1089" spans="1:12" x14ac:dyDescent="0.25">
      <c r="A1089" s="3"/>
      <c r="B1089"/>
      <c r="C1089"/>
      <c r="D1089"/>
      <c r="E1089"/>
      <c r="F1089"/>
      <c r="G1089"/>
      <c r="H1089"/>
      <c r="I1089"/>
      <c r="J1089"/>
      <c r="K1089"/>
      <c r="L1089"/>
    </row>
    <row r="1090" spans="1:12" x14ac:dyDescent="0.25">
      <c r="A1090" s="3"/>
      <c r="B1090"/>
      <c r="C1090"/>
      <c r="D1090"/>
      <c r="E1090"/>
      <c r="F1090"/>
      <c r="G1090"/>
      <c r="H1090"/>
      <c r="I1090"/>
      <c r="J1090"/>
      <c r="K1090"/>
      <c r="L1090"/>
    </row>
    <row r="1091" spans="1:12" x14ac:dyDescent="0.25">
      <c r="A1091" s="3"/>
      <c r="B1091"/>
      <c r="C1091"/>
      <c r="D1091"/>
      <c r="E1091"/>
      <c r="F1091"/>
      <c r="G1091"/>
      <c r="H1091"/>
      <c r="I1091"/>
      <c r="J1091"/>
      <c r="K1091"/>
      <c r="L1091"/>
    </row>
    <row r="1092" spans="1:12" x14ac:dyDescent="0.25">
      <c r="A1092" s="3"/>
      <c r="B1092"/>
      <c r="C1092"/>
      <c r="D1092"/>
      <c r="E1092"/>
      <c r="F1092"/>
      <c r="G1092"/>
      <c r="H1092"/>
      <c r="I1092"/>
      <c r="J1092"/>
      <c r="K1092"/>
      <c r="L1092"/>
    </row>
    <row r="1093" spans="1:12" x14ac:dyDescent="0.25">
      <c r="A1093" s="3"/>
      <c r="B1093"/>
      <c r="C1093"/>
      <c r="D1093"/>
      <c r="E1093"/>
      <c r="F1093"/>
      <c r="G1093"/>
      <c r="H1093"/>
      <c r="I1093"/>
      <c r="J1093"/>
      <c r="K1093"/>
      <c r="L1093"/>
    </row>
    <row r="1094" spans="1:12" x14ac:dyDescent="0.25">
      <c r="A1094" s="3"/>
      <c r="B1094"/>
      <c r="C1094"/>
      <c r="D1094"/>
      <c r="E1094"/>
      <c r="F1094"/>
      <c r="G1094"/>
      <c r="H1094"/>
      <c r="I1094"/>
      <c r="J1094"/>
      <c r="K1094"/>
      <c r="L1094"/>
    </row>
    <row r="1095" spans="1:12" x14ac:dyDescent="0.25">
      <c r="A1095" s="3"/>
      <c r="B1095"/>
      <c r="C1095"/>
      <c r="D1095"/>
      <c r="E1095"/>
      <c r="F1095"/>
      <c r="G1095"/>
      <c r="H1095"/>
      <c r="I1095"/>
      <c r="J1095"/>
      <c r="K1095"/>
      <c r="L1095"/>
    </row>
    <row r="1096" spans="1:12" x14ac:dyDescent="0.25">
      <c r="A1096" s="3"/>
      <c r="B1096"/>
      <c r="C1096"/>
      <c r="D1096"/>
      <c r="E1096"/>
      <c r="F1096"/>
      <c r="G1096"/>
      <c r="H1096"/>
      <c r="I1096"/>
      <c r="J1096"/>
      <c r="K1096"/>
      <c r="L1096"/>
    </row>
    <row r="1097" spans="1:12" x14ac:dyDescent="0.25">
      <c r="A1097" s="3"/>
      <c r="B1097"/>
      <c r="C1097"/>
      <c r="D1097"/>
      <c r="E1097"/>
      <c r="F1097"/>
      <c r="G1097"/>
      <c r="H1097"/>
      <c r="I1097"/>
      <c r="J1097"/>
      <c r="K1097"/>
      <c r="L1097"/>
    </row>
    <row r="1098" spans="1:12" x14ac:dyDescent="0.25">
      <c r="A1098" s="3"/>
      <c r="B1098"/>
      <c r="C1098"/>
      <c r="D1098"/>
      <c r="E1098"/>
      <c r="F1098"/>
      <c r="G1098"/>
      <c r="H1098"/>
      <c r="I1098"/>
      <c r="J1098"/>
      <c r="K1098"/>
      <c r="L1098"/>
    </row>
    <row r="1099" spans="1:12" x14ac:dyDescent="0.25">
      <c r="A1099" s="3"/>
      <c r="B1099"/>
      <c r="C1099"/>
      <c r="D1099"/>
      <c r="E1099"/>
      <c r="F1099"/>
      <c r="G1099"/>
      <c r="H1099"/>
      <c r="I1099"/>
      <c r="J1099"/>
      <c r="K1099"/>
      <c r="L1099"/>
    </row>
    <row r="1100" spans="1:12" x14ac:dyDescent="0.25">
      <c r="A1100" s="3"/>
      <c r="B1100"/>
      <c r="C1100"/>
      <c r="D1100"/>
      <c r="E1100"/>
      <c r="F1100"/>
      <c r="G1100"/>
      <c r="H1100"/>
      <c r="I1100"/>
      <c r="J1100"/>
      <c r="K1100"/>
      <c r="L1100"/>
    </row>
    <row r="1101" spans="1:12" x14ac:dyDescent="0.25">
      <c r="A1101" s="3"/>
      <c r="B1101"/>
      <c r="C1101"/>
      <c r="D1101"/>
      <c r="E1101"/>
      <c r="F1101"/>
      <c r="G1101"/>
      <c r="H1101"/>
      <c r="I1101"/>
      <c r="J1101"/>
      <c r="K1101"/>
      <c r="L1101"/>
    </row>
    <row r="1102" spans="1:12" x14ac:dyDescent="0.25">
      <c r="A1102" s="3"/>
      <c r="B1102"/>
      <c r="C1102"/>
      <c r="D1102"/>
      <c r="E1102"/>
      <c r="F1102"/>
      <c r="G1102"/>
      <c r="H1102"/>
      <c r="I1102"/>
      <c r="J1102"/>
      <c r="K1102"/>
      <c r="L1102"/>
    </row>
    <row r="1103" spans="1:12" x14ac:dyDescent="0.25">
      <c r="A1103" s="3"/>
      <c r="B1103"/>
      <c r="C1103"/>
      <c r="D1103"/>
      <c r="E1103"/>
      <c r="F1103"/>
      <c r="G1103"/>
      <c r="H1103"/>
      <c r="I1103"/>
      <c r="J1103"/>
      <c r="K1103"/>
      <c r="L1103"/>
    </row>
    <row r="1104" spans="1:12" x14ac:dyDescent="0.25">
      <c r="A1104" s="3"/>
      <c r="B1104"/>
      <c r="C1104"/>
      <c r="D1104"/>
      <c r="E1104"/>
      <c r="F1104"/>
      <c r="G1104"/>
      <c r="H1104"/>
      <c r="I1104"/>
      <c r="J1104"/>
      <c r="K1104"/>
      <c r="L1104"/>
    </row>
    <row r="1105" spans="1:12" x14ac:dyDescent="0.25">
      <c r="A1105" s="3"/>
      <c r="B1105"/>
      <c r="C1105"/>
      <c r="D1105"/>
      <c r="E1105"/>
      <c r="F1105"/>
      <c r="G1105"/>
      <c r="H1105"/>
      <c r="I1105"/>
      <c r="J1105"/>
      <c r="K1105"/>
      <c r="L1105"/>
    </row>
    <row r="1106" spans="1:12" x14ac:dyDescent="0.25">
      <c r="A1106" s="3"/>
      <c r="B1106"/>
      <c r="C1106"/>
      <c r="D1106"/>
      <c r="E1106"/>
      <c r="F1106"/>
      <c r="G1106"/>
      <c r="H1106"/>
      <c r="I1106"/>
      <c r="J1106"/>
      <c r="K1106"/>
      <c r="L1106"/>
    </row>
    <row r="1107" spans="1:12" x14ac:dyDescent="0.25">
      <c r="A1107" s="3"/>
      <c r="B1107"/>
      <c r="C1107"/>
      <c r="D1107"/>
      <c r="E1107"/>
      <c r="F1107"/>
      <c r="G1107"/>
      <c r="H1107"/>
      <c r="I1107"/>
      <c r="J1107"/>
      <c r="K1107"/>
      <c r="L1107"/>
    </row>
    <row r="1108" spans="1:12" x14ac:dyDescent="0.25">
      <c r="A1108" s="3"/>
      <c r="B1108"/>
      <c r="C1108"/>
      <c r="D1108"/>
      <c r="E1108"/>
      <c r="F1108"/>
      <c r="G1108"/>
      <c r="H1108"/>
      <c r="I1108"/>
      <c r="J1108"/>
      <c r="K1108"/>
      <c r="L1108"/>
    </row>
    <row r="1109" spans="1:12" x14ac:dyDescent="0.25">
      <c r="A1109" s="3"/>
      <c r="B1109"/>
      <c r="C1109"/>
      <c r="D1109"/>
      <c r="E1109"/>
      <c r="F1109"/>
      <c r="G1109"/>
      <c r="H1109"/>
      <c r="I1109"/>
      <c r="J1109"/>
      <c r="K1109"/>
      <c r="L1109"/>
    </row>
    <row r="1110" spans="1:12" x14ac:dyDescent="0.25">
      <c r="A1110" s="3"/>
      <c r="B1110"/>
      <c r="C1110"/>
      <c r="D1110"/>
      <c r="E1110"/>
      <c r="F1110"/>
      <c r="G1110"/>
      <c r="H1110"/>
      <c r="I1110"/>
      <c r="J1110"/>
      <c r="K1110"/>
      <c r="L1110"/>
    </row>
    <row r="1111" spans="1:12" x14ac:dyDescent="0.25">
      <c r="A1111" s="3"/>
      <c r="B1111"/>
      <c r="C1111"/>
      <c r="D1111"/>
      <c r="E1111"/>
      <c r="F1111"/>
      <c r="G1111"/>
      <c r="H1111"/>
      <c r="I1111"/>
      <c r="J1111"/>
      <c r="K1111"/>
      <c r="L1111"/>
    </row>
    <row r="1112" spans="1:12" x14ac:dyDescent="0.25">
      <c r="A1112" s="3"/>
      <c r="B1112"/>
      <c r="C1112"/>
      <c r="D1112"/>
      <c r="E1112"/>
      <c r="F1112"/>
      <c r="G1112"/>
      <c r="H1112"/>
      <c r="I1112"/>
      <c r="J1112"/>
      <c r="K1112"/>
      <c r="L1112"/>
    </row>
    <row r="1113" spans="1:12" x14ac:dyDescent="0.25">
      <c r="A1113" s="3"/>
      <c r="B1113"/>
      <c r="C1113"/>
      <c r="D1113"/>
      <c r="E1113"/>
      <c r="F1113"/>
      <c r="G1113"/>
      <c r="H1113"/>
      <c r="I1113"/>
      <c r="J1113"/>
      <c r="K1113"/>
      <c r="L1113"/>
    </row>
    <row r="1114" spans="1:12" x14ac:dyDescent="0.25">
      <c r="A1114" s="3"/>
      <c r="B1114"/>
      <c r="C1114"/>
      <c r="D1114"/>
      <c r="E1114"/>
      <c r="F1114"/>
      <c r="G1114"/>
      <c r="H1114"/>
      <c r="I1114"/>
      <c r="J1114"/>
      <c r="K1114"/>
      <c r="L1114"/>
    </row>
    <row r="1115" spans="1:12" x14ac:dyDescent="0.25">
      <c r="A1115" s="3"/>
      <c r="B1115"/>
      <c r="C1115"/>
      <c r="D1115"/>
      <c r="E1115"/>
      <c r="F1115"/>
      <c r="G1115"/>
      <c r="H1115"/>
      <c r="I1115"/>
      <c r="J1115"/>
      <c r="K1115"/>
      <c r="L1115"/>
    </row>
    <row r="1116" spans="1:12" x14ac:dyDescent="0.25">
      <c r="A1116" s="3"/>
      <c r="B1116"/>
      <c r="C1116"/>
      <c r="D1116"/>
      <c r="E1116"/>
      <c r="F1116"/>
      <c r="G1116"/>
      <c r="H1116"/>
      <c r="I1116"/>
      <c r="J1116"/>
      <c r="K1116"/>
      <c r="L1116"/>
    </row>
    <row r="1117" spans="1:12" x14ac:dyDescent="0.25">
      <c r="A1117" s="3"/>
      <c r="B1117"/>
      <c r="C1117"/>
      <c r="D1117"/>
      <c r="E1117"/>
      <c r="F1117"/>
      <c r="G1117"/>
      <c r="H1117"/>
      <c r="I1117"/>
      <c r="J1117"/>
      <c r="K1117"/>
      <c r="L1117"/>
    </row>
    <row r="1118" spans="1:12" x14ac:dyDescent="0.25">
      <c r="A1118" s="3"/>
      <c r="B1118"/>
      <c r="C1118"/>
      <c r="D1118"/>
      <c r="E1118"/>
      <c r="F1118"/>
      <c r="G1118"/>
      <c r="H1118"/>
      <c r="I1118"/>
      <c r="J1118"/>
      <c r="K1118"/>
      <c r="L1118"/>
    </row>
    <row r="1119" spans="1:12" x14ac:dyDescent="0.25">
      <c r="A1119" s="3"/>
      <c r="B1119"/>
      <c r="C1119"/>
      <c r="D1119"/>
      <c r="E1119"/>
      <c r="F1119"/>
      <c r="G1119"/>
      <c r="H1119"/>
      <c r="I1119"/>
      <c r="J1119"/>
      <c r="K1119"/>
      <c r="L1119"/>
    </row>
    <row r="1120" spans="1:12" x14ac:dyDescent="0.25">
      <c r="A1120" s="3"/>
      <c r="B1120"/>
      <c r="C1120"/>
      <c r="D1120"/>
      <c r="E1120"/>
      <c r="F1120"/>
      <c r="G1120"/>
      <c r="H1120"/>
      <c r="I1120"/>
      <c r="J1120"/>
      <c r="K1120"/>
      <c r="L1120"/>
    </row>
    <row r="1121" spans="1:12" x14ac:dyDescent="0.25">
      <c r="A1121" s="3"/>
      <c r="B1121"/>
      <c r="C1121"/>
      <c r="D1121"/>
      <c r="E1121"/>
      <c r="F1121"/>
      <c r="G1121"/>
      <c r="H1121"/>
      <c r="I1121"/>
      <c r="J1121"/>
      <c r="K1121"/>
      <c r="L1121"/>
    </row>
    <row r="1122" spans="1:12" x14ac:dyDescent="0.25">
      <c r="A1122" s="3"/>
      <c r="B1122"/>
      <c r="C1122"/>
      <c r="D1122"/>
      <c r="E1122"/>
      <c r="F1122"/>
      <c r="G1122"/>
      <c r="H1122"/>
      <c r="I1122"/>
      <c r="J1122"/>
      <c r="K1122"/>
      <c r="L1122"/>
    </row>
    <row r="1123" spans="1:12" x14ac:dyDescent="0.25">
      <c r="A1123" s="3"/>
      <c r="B1123"/>
      <c r="C1123"/>
      <c r="D1123"/>
      <c r="E1123"/>
      <c r="F1123"/>
      <c r="G1123"/>
      <c r="H1123"/>
      <c r="I1123"/>
      <c r="J1123"/>
      <c r="K1123"/>
      <c r="L1123"/>
    </row>
    <row r="1124" spans="1:12" x14ac:dyDescent="0.25">
      <c r="A1124" s="3"/>
      <c r="B1124"/>
      <c r="C1124"/>
      <c r="D1124"/>
      <c r="E1124"/>
      <c r="F1124"/>
      <c r="G1124"/>
      <c r="H1124"/>
      <c r="I1124"/>
      <c r="J1124"/>
      <c r="K1124"/>
      <c r="L1124"/>
    </row>
    <row r="1125" spans="1:12" x14ac:dyDescent="0.25">
      <c r="A1125" s="3"/>
      <c r="B1125"/>
      <c r="C1125"/>
      <c r="D1125"/>
      <c r="E1125"/>
      <c r="F1125"/>
      <c r="G1125"/>
      <c r="H1125"/>
      <c r="I1125"/>
      <c r="J1125"/>
      <c r="K1125"/>
      <c r="L1125"/>
    </row>
    <row r="1126" spans="1:12" x14ac:dyDescent="0.25">
      <c r="A1126" s="3"/>
      <c r="B1126"/>
      <c r="C1126"/>
      <c r="D1126"/>
      <c r="E1126"/>
      <c r="F1126"/>
      <c r="G1126"/>
      <c r="H1126"/>
      <c r="I1126"/>
      <c r="J1126"/>
      <c r="K1126"/>
      <c r="L1126"/>
    </row>
    <row r="1127" spans="1:12" x14ac:dyDescent="0.25">
      <c r="A1127" s="3"/>
      <c r="B1127"/>
      <c r="C1127"/>
      <c r="D1127"/>
      <c r="E1127"/>
      <c r="F1127"/>
      <c r="G1127"/>
      <c r="H1127"/>
      <c r="I1127"/>
      <c r="J1127"/>
      <c r="K1127"/>
      <c r="L1127"/>
    </row>
    <row r="1128" spans="1:12" x14ac:dyDescent="0.25">
      <c r="A1128" s="3"/>
      <c r="B1128"/>
      <c r="C1128"/>
      <c r="D1128"/>
      <c r="E1128"/>
      <c r="F1128"/>
      <c r="G1128"/>
      <c r="H1128"/>
      <c r="I1128"/>
      <c r="J1128"/>
      <c r="K1128"/>
      <c r="L1128"/>
    </row>
    <row r="1129" spans="1:12" x14ac:dyDescent="0.25">
      <c r="A1129" s="3"/>
      <c r="B1129"/>
      <c r="C1129"/>
      <c r="D1129"/>
      <c r="E1129"/>
      <c r="F1129"/>
      <c r="G1129"/>
      <c r="H1129"/>
      <c r="I1129"/>
      <c r="J1129"/>
      <c r="K1129"/>
      <c r="L1129"/>
    </row>
    <row r="1130" spans="1:12" x14ac:dyDescent="0.25">
      <c r="A1130" s="3"/>
      <c r="B1130"/>
      <c r="C1130"/>
      <c r="D1130"/>
      <c r="E1130"/>
      <c r="F1130"/>
      <c r="G1130"/>
      <c r="H1130"/>
      <c r="I1130"/>
      <c r="J1130"/>
      <c r="K1130"/>
      <c r="L1130"/>
    </row>
    <row r="1131" spans="1:12" x14ac:dyDescent="0.25">
      <c r="A1131" s="3"/>
      <c r="B1131"/>
      <c r="C1131"/>
      <c r="D1131"/>
      <c r="E1131"/>
      <c r="F1131"/>
      <c r="G1131"/>
      <c r="H1131"/>
      <c r="I1131"/>
      <c r="J1131"/>
      <c r="K1131"/>
      <c r="L1131"/>
    </row>
    <row r="1132" spans="1:12" x14ac:dyDescent="0.25">
      <c r="A1132" s="3"/>
      <c r="B1132"/>
      <c r="C1132"/>
      <c r="D1132"/>
      <c r="E1132"/>
      <c r="F1132"/>
      <c r="G1132"/>
      <c r="H1132"/>
      <c r="I1132"/>
      <c r="J1132"/>
      <c r="K1132"/>
      <c r="L1132"/>
    </row>
    <row r="1133" spans="1:12" x14ac:dyDescent="0.25">
      <c r="A1133" s="3"/>
      <c r="B1133"/>
      <c r="C1133"/>
      <c r="D1133"/>
      <c r="E1133"/>
      <c r="F1133"/>
      <c r="G1133"/>
      <c r="H1133"/>
      <c r="I1133"/>
      <c r="J1133"/>
      <c r="K1133"/>
      <c r="L1133"/>
    </row>
    <row r="1134" spans="1:12" x14ac:dyDescent="0.25">
      <c r="A1134" s="3"/>
      <c r="B1134"/>
      <c r="C1134"/>
      <c r="D1134"/>
      <c r="E1134"/>
      <c r="F1134"/>
      <c r="G1134"/>
      <c r="H1134"/>
      <c r="I1134"/>
      <c r="J1134"/>
      <c r="K1134"/>
      <c r="L1134"/>
    </row>
    <row r="1135" spans="1:12" x14ac:dyDescent="0.25">
      <c r="A1135" s="3"/>
      <c r="B1135"/>
      <c r="C1135"/>
      <c r="D1135"/>
      <c r="E1135"/>
      <c r="F1135"/>
      <c r="G1135"/>
      <c r="H1135"/>
      <c r="I1135"/>
      <c r="J1135"/>
      <c r="K1135"/>
      <c r="L1135"/>
    </row>
    <row r="1136" spans="1:12" x14ac:dyDescent="0.25">
      <c r="A1136" s="3"/>
      <c r="B1136"/>
      <c r="C1136"/>
      <c r="D1136"/>
      <c r="E1136"/>
      <c r="F1136"/>
      <c r="G1136"/>
      <c r="H1136"/>
      <c r="I1136"/>
      <c r="J1136"/>
      <c r="K1136"/>
      <c r="L1136"/>
    </row>
    <row r="1137" spans="1:12" x14ac:dyDescent="0.25">
      <c r="A1137" s="3"/>
      <c r="B1137"/>
      <c r="C1137"/>
      <c r="D1137"/>
      <c r="E1137"/>
      <c r="F1137"/>
      <c r="G1137"/>
      <c r="H1137"/>
      <c r="I1137"/>
      <c r="J1137"/>
      <c r="K1137"/>
      <c r="L1137"/>
    </row>
    <row r="1138" spans="1:12" x14ac:dyDescent="0.25">
      <c r="A1138" s="3"/>
      <c r="B1138"/>
      <c r="C1138"/>
      <c r="D1138"/>
      <c r="E1138"/>
      <c r="F1138"/>
      <c r="G1138"/>
      <c r="H1138"/>
      <c r="I1138"/>
      <c r="J1138"/>
      <c r="K1138"/>
      <c r="L1138"/>
    </row>
    <row r="1139" spans="1:12" x14ac:dyDescent="0.25">
      <c r="A1139" s="3"/>
      <c r="B1139"/>
      <c r="C1139"/>
      <c r="D1139"/>
      <c r="E1139"/>
      <c r="F1139"/>
      <c r="G1139"/>
      <c r="H1139"/>
      <c r="I1139"/>
      <c r="J1139"/>
      <c r="K1139"/>
      <c r="L1139"/>
    </row>
    <row r="1140" spans="1:12" x14ac:dyDescent="0.25">
      <c r="A1140" s="3"/>
      <c r="B1140"/>
      <c r="C1140"/>
      <c r="D1140"/>
      <c r="E1140"/>
      <c r="F1140"/>
      <c r="G1140"/>
      <c r="H1140"/>
      <c r="I1140"/>
      <c r="J1140"/>
      <c r="K1140"/>
      <c r="L1140"/>
    </row>
    <row r="1141" spans="1:12" x14ac:dyDescent="0.25">
      <c r="A1141" s="3"/>
      <c r="B1141"/>
      <c r="C1141"/>
      <c r="D1141"/>
      <c r="E1141"/>
      <c r="F1141"/>
      <c r="G1141"/>
      <c r="H1141"/>
      <c r="I1141"/>
      <c r="J1141"/>
      <c r="K1141"/>
      <c r="L1141"/>
    </row>
    <row r="1142" spans="1:12" x14ac:dyDescent="0.25">
      <c r="A1142" s="3"/>
      <c r="B1142"/>
      <c r="C1142"/>
      <c r="D1142"/>
      <c r="E1142"/>
      <c r="F1142"/>
      <c r="G1142"/>
      <c r="H1142"/>
      <c r="I1142"/>
      <c r="J1142"/>
      <c r="K1142"/>
      <c r="L1142"/>
    </row>
    <row r="1143" spans="1:12" x14ac:dyDescent="0.25">
      <c r="A1143" s="3"/>
      <c r="B1143"/>
      <c r="C1143"/>
      <c r="D1143"/>
      <c r="E1143"/>
      <c r="F1143"/>
      <c r="G1143"/>
      <c r="H1143"/>
      <c r="I1143"/>
      <c r="J1143"/>
      <c r="K1143"/>
      <c r="L1143"/>
    </row>
    <row r="1144" spans="1:12" x14ac:dyDescent="0.25">
      <c r="A1144" s="3"/>
      <c r="B1144"/>
      <c r="C1144"/>
      <c r="D1144"/>
      <c r="E1144"/>
      <c r="F1144"/>
      <c r="G1144"/>
      <c r="H1144"/>
      <c r="I1144"/>
      <c r="J1144"/>
      <c r="K1144"/>
      <c r="L1144"/>
    </row>
    <row r="1145" spans="1:12" x14ac:dyDescent="0.25">
      <c r="A1145" s="3"/>
      <c r="B1145"/>
      <c r="C1145"/>
      <c r="D1145"/>
      <c r="E1145"/>
      <c r="F1145"/>
      <c r="G1145"/>
      <c r="H1145"/>
      <c r="I1145"/>
      <c r="J1145"/>
      <c r="K1145"/>
      <c r="L1145"/>
    </row>
    <row r="1146" spans="1:12" x14ac:dyDescent="0.25">
      <c r="A1146" s="3"/>
      <c r="B1146"/>
      <c r="C1146"/>
      <c r="D1146"/>
      <c r="E1146"/>
      <c r="F1146"/>
      <c r="G1146"/>
      <c r="H1146"/>
      <c r="I1146"/>
      <c r="J1146"/>
      <c r="K1146"/>
      <c r="L1146"/>
    </row>
    <row r="1147" spans="1:12" x14ac:dyDescent="0.25">
      <c r="A1147" s="3"/>
      <c r="B1147"/>
      <c r="C1147"/>
      <c r="D1147"/>
      <c r="E1147"/>
      <c r="F1147"/>
      <c r="G1147"/>
      <c r="H1147"/>
      <c r="I1147"/>
      <c r="J1147"/>
      <c r="K1147"/>
      <c r="L1147"/>
    </row>
    <row r="1148" spans="1:12" x14ac:dyDescent="0.25">
      <c r="A1148" s="3"/>
      <c r="B1148"/>
      <c r="C1148"/>
      <c r="D1148"/>
      <c r="E1148"/>
      <c r="F1148"/>
      <c r="G1148"/>
      <c r="H1148"/>
      <c r="I1148"/>
      <c r="J1148"/>
      <c r="K1148"/>
      <c r="L1148"/>
    </row>
    <row r="1149" spans="1:12" x14ac:dyDescent="0.25">
      <c r="A1149" s="3"/>
      <c r="B1149"/>
      <c r="C1149"/>
      <c r="D1149"/>
      <c r="E1149"/>
      <c r="F1149"/>
      <c r="G1149"/>
      <c r="H1149"/>
      <c r="I1149"/>
      <c r="J1149"/>
      <c r="K1149"/>
      <c r="L1149"/>
    </row>
    <row r="1150" spans="1:12" x14ac:dyDescent="0.25">
      <c r="A1150" s="3"/>
      <c r="B1150"/>
      <c r="C1150"/>
      <c r="D1150"/>
      <c r="E1150"/>
      <c r="F1150"/>
      <c r="G1150"/>
      <c r="H1150"/>
      <c r="I1150"/>
      <c r="J1150"/>
      <c r="K1150"/>
      <c r="L1150"/>
    </row>
    <row r="1151" spans="1:12" x14ac:dyDescent="0.25">
      <c r="A1151" s="3"/>
      <c r="B1151"/>
      <c r="C1151"/>
      <c r="D1151"/>
      <c r="E1151"/>
      <c r="F1151"/>
      <c r="G1151"/>
      <c r="H1151"/>
      <c r="I1151"/>
      <c r="J1151"/>
      <c r="K1151"/>
      <c r="L1151"/>
    </row>
    <row r="1152" spans="1:12" x14ac:dyDescent="0.25">
      <c r="A1152" s="3"/>
      <c r="B1152"/>
      <c r="C1152"/>
      <c r="D1152"/>
      <c r="E1152"/>
      <c r="F1152"/>
      <c r="G1152"/>
      <c r="H1152"/>
      <c r="I1152"/>
      <c r="J1152"/>
      <c r="K1152"/>
      <c r="L1152"/>
    </row>
    <row r="1153" spans="1:12" x14ac:dyDescent="0.25">
      <c r="A1153" s="3"/>
      <c r="B1153"/>
      <c r="C1153"/>
      <c r="D1153"/>
      <c r="E1153"/>
      <c r="F1153"/>
      <c r="G1153"/>
      <c r="H1153"/>
      <c r="I1153"/>
      <c r="J1153"/>
      <c r="K1153"/>
      <c r="L1153"/>
    </row>
    <row r="1154" spans="1:12" x14ac:dyDescent="0.25">
      <c r="A1154" s="3"/>
      <c r="B1154"/>
      <c r="C1154"/>
      <c r="D1154"/>
      <c r="E1154"/>
      <c r="F1154"/>
      <c r="G1154"/>
      <c r="H1154"/>
      <c r="I1154"/>
      <c r="J1154"/>
      <c r="K1154"/>
      <c r="L1154"/>
    </row>
    <row r="1155" spans="1:12" x14ac:dyDescent="0.25">
      <c r="A1155" s="3"/>
      <c r="B1155"/>
      <c r="C1155"/>
      <c r="D1155"/>
      <c r="E1155"/>
      <c r="F1155"/>
      <c r="G1155"/>
      <c r="H1155"/>
      <c r="I1155"/>
      <c r="J1155"/>
      <c r="K1155"/>
      <c r="L1155"/>
    </row>
    <row r="1156" spans="1:12" x14ac:dyDescent="0.25">
      <c r="A1156" s="3"/>
      <c r="B1156"/>
      <c r="C1156"/>
      <c r="D1156"/>
      <c r="E1156"/>
      <c r="F1156"/>
      <c r="G1156"/>
      <c r="H1156"/>
      <c r="I1156"/>
      <c r="J1156"/>
      <c r="K1156"/>
      <c r="L1156"/>
    </row>
    <row r="1157" spans="1:12" x14ac:dyDescent="0.25">
      <c r="A1157" s="3"/>
      <c r="B1157"/>
      <c r="C1157"/>
      <c r="D1157"/>
      <c r="E1157"/>
      <c r="F1157"/>
      <c r="G1157"/>
      <c r="H1157"/>
      <c r="I1157"/>
      <c r="J1157"/>
      <c r="K1157"/>
      <c r="L1157"/>
    </row>
    <row r="1158" spans="1:12" x14ac:dyDescent="0.25">
      <c r="A1158" s="3"/>
      <c r="B1158"/>
      <c r="C1158"/>
      <c r="D1158"/>
      <c r="E1158"/>
      <c r="F1158"/>
      <c r="G1158"/>
      <c r="H1158"/>
      <c r="I1158"/>
      <c r="J1158"/>
      <c r="K1158"/>
      <c r="L1158"/>
    </row>
    <row r="1159" spans="1:12" x14ac:dyDescent="0.25">
      <c r="A1159" s="3"/>
      <c r="B1159"/>
      <c r="C1159"/>
      <c r="D1159"/>
      <c r="E1159"/>
      <c r="F1159"/>
      <c r="G1159"/>
      <c r="H1159"/>
      <c r="I1159"/>
      <c r="J1159"/>
      <c r="K1159"/>
      <c r="L1159"/>
    </row>
    <row r="1160" spans="1:12" x14ac:dyDescent="0.25">
      <c r="A1160" s="3"/>
      <c r="B1160"/>
      <c r="C1160"/>
      <c r="D1160"/>
      <c r="E1160"/>
      <c r="F1160"/>
      <c r="G1160"/>
      <c r="H1160"/>
      <c r="I1160"/>
      <c r="J1160"/>
      <c r="K1160"/>
      <c r="L1160"/>
    </row>
    <row r="1161" spans="1:12" x14ac:dyDescent="0.25">
      <c r="A1161" s="3"/>
      <c r="B1161"/>
      <c r="C1161"/>
      <c r="D1161"/>
      <c r="E1161"/>
      <c r="F1161"/>
      <c r="G1161"/>
      <c r="H1161"/>
      <c r="I1161"/>
      <c r="J1161"/>
      <c r="K1161"/>
      <c r="L1161"/>
    </row>
    <row r="1162" spans="1:12" x14ac:dyDescent="0.25">
      <c r="A1162" s="3"/>
      <c r="B1162"/>
      <c r="C1162"/>
      <c r="D1162"/>
      <c r="E1162"/>
      <c r="F1162"/>
      <c r="G1162"/>
      <c r="H1162"/>
      <c r="I1162"/>
      <c r="J1162"/>
      <c r="K1162"/>
      <c r="L1162"/>
    </row>
    <row r="1163" spans="1:12" x14ac:dyDescent="0.25">
      <c r="A1163" s="3"/>
      <c r="B1163"/>
      <c r="C1163"/>
      <c r="D1163"/>
      <c r="E1163"/>
      <c r="F1163"/>
      <c r="G1163"/>
      <c r="H1163"/>
      <c r="I1163"/>
      <c r="J1163"/>
      <c r="K1163"/>
      <c r="L1163"/>
    </row>
    <row r="1164" spans="1:12" x14ac:dyDescent="0.25">
      <c r="A1164" s="3"/>
      <c r="B1164"/>
      <c r="C1164"/>
      <c r="D1164"/>
      <c r="E1164"/>
      <c r="F1164"/>
      <c r="G1164"/>
      <c r="H1164"/>
      <c r="I1164"/>
      <c r="J1164"/>
      <c r="K1164"/>
      <c r="L1164"/>
    </row>
    <row r="1165" spans="1:12" x14ac:dyDescent="0.25">
      <c r="A1165" s="3"/>
      <c r="B1165"/>
      <c r="C1165"/>
      <c r="D1165"/>
      <c r="E1165"/>
      <c r="F1165"/>
      <c r="G1165"/>
      <c r="H1165"/>
      <c r="I1165"/>
      <c r="J1165"/>
      <c r="K1165"/>
      <c r="L1165"/>
    </row>
    <row r="1166" spans="1:12" x14ac:dyDescent="0.25">
      <c r="A1166" s="3"/>
      <c r="B1166"/>
      <c r="C1166"/>
      <c r="D1166"/>
      <c r="E1166"/>
      <c r="F1166"/>
      <c r="G1166"/>
      <c r="H1166"/>
      <c r="I1166"/>
      <c r="J1166"/>
      <c r="K1166"/>
      <c r="L1166"/>
    </row>
    <row r="1167" spans="1:12" x14ac:dyDescent="0.25">
      <c r="A1167" s="3"/>
      <c r="B1167"/>
      <c r="C1167"/>
      <c r="D1167"/>
      <c r="E1167"/>
      <c r="F1167"/>
      <c r="G1167"/>
      <c r="H1167"/>
      <c r="I1167"/>
      <c r="J1167"/>
      <c r="K1167"/>
      <c r="L1167"/>
    </row>
    <row r="1168" spans="1:12" x14ac:dyDescent="0.25">
      <c r="A1168" s="3"/>
      <c r="B1168"/>
      <c r="C1168"/>
      <c r="D1168"/>
      <c r="E1168"/>
      <c r="F1168"/>
      <c r="G1168"/>
      <c r="H1168"/>
      <c r="I1168"/>
      <c r="J1168"/>
      <c r="K1168"/>
      <c r="L1168"/>
    </row>
    <row r="1169" spans="1:12" x14ac:dyDescent="0.25">
      <c r="A1169" s="3"/>
      <c r="B1169"/>
      <c r="C1169"/>
      <c r="D1169"/>
      <c r="E1169"/>
      <c r="F1169"/>
      <c r="G1169"/>
      <c r="H1169"/>
      <c r="I1169"/>
      <c r="J1169"/>
      <c r="K1169"/>
      <c r="L1169"/>
    </row>
    <row r="1170" spans="1:12" x14ac:dyDescent="0.25">
      <c r="A1170" s="3"/>
      <c r="B1170"/>
      <c r="C1170"/>
      <c r="D1170"/>
      <c r="E1170"/>
      <c r="F1170"/>
      <c r="G1170"/>
      <c r="H1170"/>
      <c r="I1170"/>
      <c r="J1170"/>
      <c r="K1170"/>
      <c r="L1170"/>
    </row>
    <row r="1171" spans="1:12" x14ac:dyDescent="0.25">
      <c r="A1171" s="3"/>
      <c r="B1171"/>
      <c r="C1171"/>
      <c r="D1171"/>
      <c r="E1171"/>
      <c r="F1171"/>
      <c r="G1171"/>
      <c r="H1171"/>
      <c r="I1171"/>
      <c r="J1171"/>
      <c r="K1171"/>
      <c r="L1171"/>
    </row>
    <row r="1172" spans="1:12" x14ac:dyDescent="0.25">
      <c r="A1172" s="3"/>
      <c r="B1172"/>
      <c r="C1172"/>
      <c r="D1172"/>
      <c r="E1172"/>
      <c r="F1172"/>
      <c r="G1172"/>
      <c r="H1172"/>
      <c r="I1172"/>
      <c r="J1172"/>
      <c r="K1172"/>
      <c r="L1172"/>
    </row>
    <row r="1173" spans="1:12" x14ac:dyDescent="0.25">
      <c r="A1173" s="3"/>
      <c r="B1173"/>
      <c r="C1173"/>
      <c r="D1173"/>
      <c r="E1173"/>
      <c r="F1173"/>
      <c r="G1173"/>
      <c r="H1173"/>
      <c r="I1173"/>
      <c r="J1173"/>
      <c r="K1173"/>
      <c r="L1173"/>
    </row>
    <row r="1174" spans="1:12" x14ac:dyDescent="0.25">
      <c r="A1174" s="3"/>
      <c r="B1174"/>
      <c r="C1174"/>
      <c r="D1174"/>
      <c r="E1174"/>
      <c r="F1174"/>
      <c r="G1174"/>
      <c r="H1174"/>
      <c r="I1174"/>
      <c r="J1174"/>
      <c r="K1174"/>
      <c r="L1174"/>
    </row>
    <row r="1175" spans="1:12" x14ac:dyDescent="0.25">
      <c r="A1175" s="3"/>
      <c r="B1175"/>
      <c r="C1175"/>
      <c r="D1175"/>
      <c r="E1175"/>
      <c r="F1175"/>
      <c r="G1175"/>
      <c r="H1175"/>
      <c r="I1175"/>
      <c r="J1175"/>
      <c r="K1175"/>
      <c r="L1175"/>
    </row>
    <row r="1176" spans="1:12" x14ac:dyDescent="0.25">
      <c r="A1176" s="3"/>
      <c r="B1176"/>
      <c r="C1176"/>
      <c r="D1176"/>
      <c r="E1176"/>
      <c r="F1176"/>
      <c r="G1176"/>
      <c r="H1176"/>
      <c r="I1176"/>
      <c r="J1176"/>
      <c r="K1176"/>
      <c r="L1176"/>
    </row>
    <row r="1177" spans="1:12" x14ac:dyDescent="0.25">
      <c r="A1177" s="3"/>
      <c r="B1177"/>
      <c r="C1177"/>
      <c r="D1177"/>
      <c r="E1177"/>
      <c r="F1177"/>
      <c r="G1177"/>
      <c r="H1177"/>
      <c r="I1177"/>
      <c r="J1177"/>
      <c r="K1177"/>
      <c r="L1177"/>
    </row>
    <row r="1178" spans="1:12" x14ac:dyDescent="0.25">
      <c r="A1178" s="3"/>
      <c r="B1178"/>
      <c r="C1178"/>
      <c r="D1178"/>
      <c r="E1178"/>
      <c r="F1178"/>
      <c r="G1178"/>
      <c r="H1178"/>
      <c r="I1178"/>
      <c r="J1178"/>
      <c r="K1178"/>
      <c r="L1178"/>
    </row>
    <row r="1179" spans="1:12" x14ac:dyDescent="0.25">
      <c r="A1179" s="3"/>
      <c r="B1179"/>
      <c r="C1179"/>
      <c r="D1179"/>
      <c r="E1179"/>
      <c r="F1179"/>
      <c r="G1179"/>
      <c r="H1179"/>
      <c r="I1179"/>
      <c r="J1179"/>
      <c r="K1179"/>
      <c r="L1179"/>
    </row>
    <row r="1180" spans="1:12" x14ac:dyDescent="0.25">
      <c r="A1180" s="3"/>
      <c r="B1180"/>
      <c r="C1180"/>
      <c r="D1180"/>
      <c r="E1180"/>
      <c r="F1180"/>
      <c r="G1180"/>
      <c r="H1180"/>
      <c r="I1180"/>
      <c r="J1180"/>
      <c r="K1180"/>
      <c r="L1180"/>
    </row>
    <row r="1181" spans="1:12" x14ac:dyDescent="0.25">
      <c r="A1181" s="3"/>
      <c r="B1181"/>
      <c r="C1181"/>
      <c r="D1181"/>
      <c r="E1181"/>
      <c r="F1181"/>
      <c r="G1181"/>
      <c r="H1181"/>
      <c r="I1181"/>
      <c r="J1181"/>
      <c r="K1181"/>
      <c r="L1181"/>
    </row>
    <row r="1182" spans="1:12" x14ac:dyDescent="0.25">
      <c r="A1182" s="3"/>
      <c r="B1182"/>
      <c r="C1182"/>
      <c r="D1182"/>
      <c r="E1182"/>
      <c r="F1182"/>
      <c r="G1182"/>
      <c r="H1182"/>
      <c r="I1182"/>
      <c r="J1182"/>
      <c r="K1182"/>
      <c r="L1182"/>
    </row>
    <row r="1183" spans="1:12" x14ac:dyDescent="0.25">
      <c r="A1183" s="3"/>
      <c r="B1183"/>
      <c r="C1183"/>
      <c r="D1183"/>
      <c r="E1183"/>
      <c r="F1183"/>
      <c r="G1183"/>
      <c r="H1183"/>
      <c r="I1183"/>
      <c r="J1183"/>
      <c r="K1183"/>
      <c r="L1183"/>
    </row>
    <row r="1184" spans="1:12" x14ac:dyDescent="0.25">
      <c r="A1184" s="3"/>
      <c r="B1184"/>
      <c r="C1184"/>
      <c r="D1184"/>
      <c r="E1184"/>
      <c r="F1184"/>
      <c r="G1184"/>
      <c r="H1184"/>
      <c r="I1184"/>
      <c r="J1184"/>
      <c r="K1184"/>
      <c r="L1184"/>
    </row>
    <row r="1185" spans="1:12" x14ac:dyDescent="0.25">
      <c r="A1185" s="3"/>
      <c r="B1185"/>
      <c r="C1185"/>
      <c r="D1185"/>
      <c r="E1185"/>
      <c r="F1185"/>
      <c r="G1185"/>
      <c r="H1185"/>
      <c r="I1185"/>
      <c r="J1185"/>
      <c r="K1185"/>
      <c r="L1185"/>
    </row>
    <row r="1186" spans="1:12" x14ac:dyDescent="0.25">
      <c r="A1186" s="3"/>
      <c r="B1186"/>
      <c r="C1186"/>
      <c r="D1186"/>
      <c r="E1186"/>
      <c r="F1186"/>
      <c r="G1186"/>
      <c r="H1186"/>
      <c r="I1186"/>
      <c r="J1186"/>
      <c r="K1186"/>
      <c r="L1186"/>
    </row>
    <row r="1187" spans="1:12" x14ac:dyDescent="0.25">
      <c r="A1187" s="3"/>
      <c r="B1187"/>
      <c r="C1187"/>
      <c r="D1187"/>
      <c r="E1187"/>
      <c r="F1187"/>
      <c r="G1187"/>
      <c r="H1187"/>
      <c r="I1187"/>
      <c r="J1187"/>
      <c r="K1187"/>
      <c r="L1187"/>
    </row>
    <row r="1188" spans="1:12" x14ac:dyDescent="0.25">
      <c r="A1188" s="3"/>
      <c r="B1188"/>
      <c r="C1188"/>
      <c r="D1188"/>
      <c r="E1188"/>
      <c r="F1188"/>
      <c r="G1188"/>
      <c r="H1188"/>
      <c r="I1188"/>
      <c r="J1188"/>
      <c r="K1188"/>
      <c r="L1188"/>
    </row>
    <row r="1189" spans="1:12" x14ac:dyDescent="0.25">
      <c r="A1189" s="3"/>
      <c r="B1189"/>
      <c r="C1189"/>
      <c r="D1189"/>
      <c r="E1189"/>
      <c r="F1189"/>
      <c r="G1189"/>
      <c r="H1189"/>
      <c r="I1189"/>
      <c r="J1189"/>
      <c r="K1189"/>
      <c r="L1189"/>
    </row>
    <row r="1190" spans="1:12" x14ac:dyDescent="0.25">
      <c r="A1190" s="3"/>
      <c r="B1190"/>
      <c r="C1190"/>
      <c r="D1190"/>
      <c r="E1190"/>
      <c r="F1190"/>
      <c r="G1190"/>
      <c r="H1190"/>
      <c r="I1190"/>
      <c r="J1190"/>
      <c r="K1190"/>
      <c r="L1190"/>
    </row>
    <row r="1191" spans="1:12" x14ac:dyDescent="0.25">
      <c r="A1191" s="3"/>
      <c r="B1191"/>
      <c r="C1191"/>
      <c r="D1191"/>
      <c r="E1191"/>
      <c r="F1191"/>
      <c r="G1191"/>
      <c r="H1191"/>
      <c r="I1191"/>
      <c r="J1191"/>
      <c r="K1191"/>
      <c r="L1191"/>
    </row>
    <row r="1192" spans="1:12" x14ac:dyDescent="0.25">
      <c r="A1192" s="3"/>
      <c r="B1192"/>
      <c r="C1192"/>
      <c r="D1192"/>
      <c r="E1192"/>
      <c r="F1192"/>
      <c r="G1192"/>
      <c r="H1192"/>
      <c r="I1192"/>
      <c r="J1192"/>
      <c r="K1192"/>
      <c r="L1192"/>
    </row>
    <row r="1193" spans="1:12" x14ac:dyDescent="0.25">
      <c r="A1193" s="3"/>
      <c r="B1193"/>
      <c r="C1193"/>
      <c r="D1193"/>
      <c r="E1193"/>
      <c r="F1193"/>
      <c r="G1193"/>
      <c r="H1193"/>
      <c r="I1193"/>
      <c r="J1193"/>
      <c r="K1193"/>
      <c r="L1193"/>
    </row>
    <row r="1194" spans="1:12" x14ac:dyDescent="0.25">
      <c r="A1194" s="3"/>
      <c r="B1194"/>
      <c r="C1194"/>
      <c r="D1194"/>
      <c r="E1194"/>
      <c r="F1194"/>
      <c r="G1194"/>
      <c r="H1194"/>
      <c r="I1194"/>
      <c r="J1194"/>
      <c r="K1194"/>
      <c r="L1194"/>
    </row>
    <row r="1195" spans="1:12" x14ac:dyDescent="0.25">
      <c r="A1195" s="3"/>
      <c r="B1195"/>
      <c r="C1195"/>
      <c r="D1195"/>
      <c r="E1195"/>
      <c r="F1195"/>
      <c r="G1195"/>
      <c r="H1195"/>
      <c r="I1195"/>
      <c r="J1195"/>
      <c r="K1195"/>
      <c r="L1195"/>
    </row>
    <row r="1196" spans="1:12" x14ac:dyDescent="0.25">
      <c r="A1196" s="3"/>
      <c r="B1196"/>
      <c r="C1196"/>
      <c r="D1196"/>
      <c r="E1196"/>
      <c r="F1196"/>
      <c r="G1196"/>
      <c r="H1196"/>
      <c r="I1196"/>
      <c r="J1196"/>
      <c r="K1196"/>
      <c r="L1196"/>
    </row>
    <row r="1197" spans="1:12" x14ac:dyDescent="0.25">
      <c r="A1197" s="3"/>
      <c r="B1197"/>
      <c r="C1197"/>
      <c r="D1197"/>
      <c r="E1197"/>
      <c r="F1197"/>
      <c r="G1197"/>
      <c r="H1197"/>
      <c r="I1197"/>
      <c r="J1197"/>
      <c r="K1197"/>
      <c r="L1197"/>
    </row>
    <row r="1198" spans="1:12" x14ac:dyDescent="0.25">
      <c r="A1198" s="3"/>
      <c r="B1198"/>
      <c r="C1198"/>
      <c r="D1198"/>
      <c r="E1198"/>
      <c r="F1198"/>
      <c r="G1198"/>
      <c r="H1198"/>
      <c r="I1198"/>
      <c r="J1198"/>
      <c r="K1198"/>
      <c r="L1198"/>
    </row>
    <row r="1199" spans="1:12" x14ac:dyDescent="0.25">
      <c r="A1199" s="3"/>
      <c r="B1199"/>
      <c r="C1199"/>
      <c r="D1199"/>
      <c r="E1199"/>
      <c r="F1199"/>
      <c r="G1199"/>
      <c r="H1199"/>
      <c r="I1199"/>
      <c r="J1199"/>
      <c r="K1199"/>
      <c r="L1199"/>
    </row>
    <row r="1200" spans="1:12" x14ac:dyDescent="0.25">
      <c r="A1200" s="3"/>
      <c r="B1200"/>
      <c r="C1200"/>
      <c r="D1200"/>
      <c r="E1200"/>
      <c r="F1200"/>
      <c r="G1200"/>
      <c r="H1200"/>
      <c r="I1200"/>
      <c r="J1200"/>
      <c r="K1200"/>
      <c r="L1200"/>
    </row>
    <row r="1201" spans="1:12" x14ac:dyDescent="0.25">
      <c r="A1201" s="3"/>
      <c r="B1201"/>
      <c r="C1201"/>
      <c r="D1201"/>
      <c r="E1201"/>
      <c r="F1201"/>
      <c r="G1201"/>
      <c r="H1201"/>
      <c r="I1201"/>
      <c r="J1201"/>
      <c r="K1201"/>
      <c r="L1201"/>
    </row>
    <row r="1202" spans="1:12" x14ac:dyDescent="0.25">
      <c r="A1202" s="3"/>
      <c r="B1202"/>
      <c r="C1202"/>
      <c r="D1202"/>
      <c r="E1202"/>
      <c r="F1202"/>
      <c r="G1202"/>
      <c r="H1202"/>
      <c r="I1202"/>
      <c r="J1202"/>
      <c r="K1202"/>
      <c r="L1202"/>
    </row>
    <row r="1203" spans="1:12" x14ac:dyDescent="0.25">
      <c r="A1203" s="3"/>
      <c r="B1203"/>
      <c r="C1203"/>
      <c r="D1203"/>
      <c r="E1203"/>
      <c r="F1203"/>
      <c r="G1203"/>
      <c r="H1203"/>
      <c r="I1203"/>
      <c r="J1203"/>
      <c r="K1203"/>
      <c r="L1203"/>
    </row>
    <row r="1204" spans="1:12" x14ac:dyDescent="0.25">
      <c r="A1204" s="3"/>
      <c r="B1204"/>
      <c r="C1204"/>
      <c r="D1204"/>
      <c r="E1204"/>
      <c r="F1204"/>
      <c r="G1204"/>
      <c r="H1204"/>
      <c r="I1204"/>
      <c r="J1204"/>
      <c r="K1204"/>
      <c r="L1204"/>
    </row>
    <row r="1205" spans="1:12" x14ac:dyDescent="0.25">
      <c r="A1205" s="3"/>
      <c r="B1205"/>
      <c r="C1205"/>
      <c r="D1205"/>
      <c r="E1205"/>
      <c r="F1205"/>
      <c r="G1205"/>
      <c r="H1205"/>
      <c r="I1205"/>
      <c r="J1205"/>
      <c r="K1205"/>
      <c r="L1205"/>
    </row>
    <row r="1206" spans="1:12" x14ac:dyDescent="0.25">
      <c r="A1206" s="3"/>
      <c r="B1206"/>
      <c r="C1206"/>
      <c r="D1206"/>
      <c r="E1206"/>
      <c r="F1206"/>
      <c r="G1206"/>
      <c r="H1206"/>
      <c r="I1206"/>
      <c r="J1206"/>
      <c r="K1206"/>
      <c r="L1206"/>
    </row>
    <row r="1207" spans="1:12" x14ac:dyDescent="0.25">
      <c r="A1207" s="3"/>
      <c r="B1207"/>
      <c r="C1207"/>
      <c r="D1207"/>
      <c r="E1207"/>
      <c r="F1207"/>
      <c r="G1207"/>
      <c r="H1207"/>
      <c r="I1207"/>
      <c r="J1207"/>
      <c r="K1207"/>
      <c r="L1207"/>
    </row>
    <row r="1208" spans="1:12" x14ac:dyDescent="0.25">
      <c r="A1208" s="3"/>
      <c r="B1208"/>
      <c r="C1208"/>
      <c r="D1208"/>
      <c r="E1208"/>
      <c r="F1208"/>
      <c r="G1208"/>
      <c r="H1208"/>
      <c r="I1208"/>
      <c r="J1208"/>
      <c r="K1208"/>
      <c r="L1208"/>
    </row>
    <row r="1209" spans="1:12" x14ac:dyDescent="0.25">
      <c r="A1209" s="3"/>
      <c r="B1209"/>
      <c r="C1209"/>
      <c r="D1209"/>
      <c r="E1209"/>
      <c r="F1209"/>
      <c r="G1209"/>
      <c r="H1209"/>
      <c r="I1209"/>
      <c r="J1209"/>
      <c r="K1209"/>
      <c r="L1209"/>
    </row>
    <row r="1210" spans="1:12" x14ac:dyDescent="0.25">
      <c r="A1210" s="3"/>
      <c r="B1210"/>
      <c r="C1210"/>
      <c r="D1210"/>
      <c r="E1210"/>
      <c r="F1210"/>
      <c r="G1210"/>
      <c r="H1210"/>
      <c r="I1210"/>
      <c r="J1210"/>
      <c r="K1210"/>
      <c r="L1210"/>
    </row>
    <row r="1211" spans="1:12" x14ac:dyDescent="0.25">
      <c r="A1211" s="3"/>
      <c r="B1211"/>
      <c r="C1211"/>
      <c r="D1211"/>
      <c r="E1211"/>
      <c r="F1211"/>
      <c r="G1211"/>
      <c r="H1211"/>
      <c r="I1211"/>
      <c r="J1211"/>
      <c r="K1211"/>
      <c r="L1211"/>
    </row>
    <row r="1212" spans="1:12" x14ac:dyDescent="0.25">
      <c r="A1212" s="3"/>
      <c r="B1212"/>
      <c r="C1212"/>
      <c r="D1212"/>
      <c r="E1212"/>
      <c r="F1212"/>
      <c r="G1212"/>
      <c r="H1212"/>
      <c r="I1212"/>
      <c r="J1212"/>
      <c r="K1212"/>
      <c r="L1212"/>
    </row>
    <row r="1213" spans="1:12" x14ac:dyDescent="0.25">
      <c r="A1213" s="3"/>
      <c r="B1213"/>
      <c r="C1213"/>
      <c r="D1213"/>
      <c r="E1213"/>
      <c r="F1213"/>
      <c r="G1213"/>
      <c r="H1213"/>
      <c r="I1213"/>
      <c r="J1213"/>
      <c r="K1213"/>
      <c r="L1213"/>
    </row>
    <row r="1214" spans="1:12" x14ac:dyDescent="0.25">
      <c r="A1214" s="3"/>
      <c r="B1214"/>
      <c r="C1214"/>
      <c r="D1214"/>
      <c r="E1214"/>
      <c r="F1214"/>
      <c r="G1214"/>
      <c r="H1214"/>
      <c r="I1214"/>
      <c r="J1214"/>
      <c r="K1214"/>
      <c r="L1214"/>
    </row>
    <row r="1215" spans="1:12" x14ac:dyDescent="0.25">
      <c r="A1215" s="3"/>
      <c r="B1215"/>
      <c r="C1215"/>
      <c r="D1215"/>
      <c r="E1215"/>
      <c r="F1215"/>
      <c r="G1215"/>
      <c r="H1215"/>
      <c r="I1215"/>
      <c r="J1215"/>
      <c r="K1215"/>
      <c r="L1215"/>
    </row>
    <row r="1216" spans="1:12" x14ac:dyDescent="0.25">
      <c r="A1216" s="3"/>
      <c r="B1216"/>
      <c r="C1216"/>
      <c r="D1216"/>
      <c r="E1216"/>
      <c r="F1216"/>
      <c r="G1216"/>
      <c r="H1216"/>
      <c r="I1216"/>
      <c r="J1216"/>
      <c r="K1216"/>
      <c r="L1216"/>
    </row>
    <row r="1217" spans="1:12" x14ac:dyDescent="0.25">
      <c r="A1217" s="3"/>
      <c r="B1217"/>
      <c r="C1217"/>
      <c r="D1217"/>
      <c r="E1217"/>
      <c r="F1217"/>
      <c r="G1217"/>
      <c r="H1217"/>
      <c r="I1217"/>
      <c r="J1217"/>
      <c r="K1217"/>
      <c r="L1217"/>
    </row>
    <row r="1218" spans="1:12" x14ac:dyDescent="0.25">
      <c r="A1218" s="3"/>
      <c r="B1218"/>
      <c r="C1218"/>
      <c r="D1218"/>
      <c r="E1218"/>
      <c r="F1218"/>
      <c r="G1218"/>
      <c r="H1218"/>
      <c r="I1218"/>
      <c r="J1218"/>
      <c r="K1218"/>
      <c r="L1218"/>
    </row>
    <row r="1219" spans="1:12" x14ac:dyDescent="0.25">
      <c r="A1219" s="3"/>
      <c r="B1219"/>
      <c r="C1219"/>
      <c r="D1219"/>
      <c r="E1219"/>
      <c r="F1219"/>
      <c r="G1219"/>
      <c r="H1219"/>
      <c r="I1219"/>
      <c r="J1219"/>
      <c r="K1219"/>
      <c r="L1219"/>
    </row>
    <row r="1220" spans="1:12" x14ac:dyDescent="0.25">
      <c r="A1220" s="3"/>
      <c r="B1220"/>
      <c r="C1220"/>
      <c r="D1220"/>
      <c r="E1220"/>
      <c r="F1220"/>
      <c r="G1220"/>
      <c r="H1220"/>
      <c r="I1220"/>
      <c r="J1220"/>
      <c r="K1220"/>
      <c r="L1220"/>
    </row>
    <row r="1221" spans="1:12" x14ac:dyDescent="0.25">
      <c r="A1221" s="3"/>
      <c r="B1221"/>
      <c r="C1221"/>
      <c r="D1221"/>
      <c r="E1221"/>
      <c r="F1221"/>
      <c r="G1221"/>
      <c r="H1221"/>
      <c r="I1221"/>
      <c r="J1221"/>
      <c r="K1221"/>
      <c r="L1221"/>
    </row>
    <row r="1222" spans="1:12" x14ac:dyDescent="0.25">
      <c r="A1222" s="3"/>
      <c r="B1222"/>
      <c r="C1222"/>
      <c r="D1222"/>
      <c r="E1222"/>
      <c r="F1222"/>
      <c r="G1222"/>
      <c r="H1222"/>
      <c r="I1222"/>
      <c r="J1222"/>
      <c r="K1222"/>
      <c r="L1222"/>
    </row>
    <row r="1223" spans="1:12" x14ac:dyDescent="0.25">
      <c r="A1223" s="3"/>
      <c r="B1223"/>
      <c r="C1223"/>
      <c r="D1223"/>
      <c r="E1223"/>
      <c r="F1223"/>
      <c r="G1223"/>
      <c r="H1223"/>
      <c r="I1223"/>
      <c r="J1223"/>
      <c r="K1223"/>
      <c r="L1223"/>
    </row>
    <row r="1224" spans="1:12" x14ac:dyDescent="0.25">
      <c r="A1224" s="3"/>
      <c r="B1224"/>
      <c r="C1224"/>
      <c r="D1224"/>
      <c r="E1224"/>
      <c r="F1224"/>
      <c r="G1224"/>
      <c r="H1224"/>
      <c r="I1224"/>
      <c r="J1224"/>
      <c r="K1224"/>
      <c r="L1224"/>
    </row>
    <row r="1225" spans="1:12" x14ac:dyDescent="0.25">
      <c r="A1225" s="3"/>
      <c r="B1225"/>
      <c r="C1225"/>
      <c r="D1225"/>
      <c r="E1225"/>
      <c r="F1225"/>
      <c r="G1225"/>
      <c r="H1225"/>
      <c r="I1225"/>
      <c r="J1225"/>
      <c r="K1225"/>
      <c r="L1225"/>
    </row>
    <row r="1226" spans="1:12" x14ac:dyDescent="0.25">
      <c r="A1226" s="3"/>
      <c r="B1226"/>
      <c r="C1226"/>
      <c r="D1226"/>
      <c r="E1226"/>
      <c r="F1226"/>
      <c r="G1226"/>
      <c r="H1226"/>
      <c r="I1226"/>
      <c r="J1226"/>
      <c r="K1226"/>
      <c r="L1226"/>
    </row>
    <row r="1227" spans="1:12" x14ac:dyDescent="0.25">
      <c r="A1227" s="3"/>
      <c r="B1227"/>
      <c r="C1227"/>
      <c r="D1227"/>
      <c r="E1227"/>
      <c r="F1227"/>
      <c r="G1227"/>
      <c r="H1227"/>
      <c r="I1227"/>
      <c r="J1227"/>
      <c r="K1227"/>
      <c r="L1227"/>
    </row>
    <row r="1228" spans="1:12" x14ac:dyDescent="0.25">
      <c r="A1228" s="3"/>
      <c r="B1228"/>
      <c r="C1228"/>
      <c r="D1228"/>
      <c r="E1228"/>
      <c r="F1228"/>
      <c r="G1228"/>
      <c r="H1228"/>
      <c r="I1228"/>
      <c r="J1228"/>
      <c r="K1228"/>
      <c r="L1228"/>
    </row>
    <row r="1229" spans="1:12" x14ac:dyDescent="0.25">
      <c r="A1229" s="3"/>
      <c r="B1229"/>
      <c r="C1229"/>
      <c r="D1229"/>
      <c r="E1229"/>
      <c r="F1229"/>
      <c r="G1229"/>
      <c r="H1229"/>
      <c r="I1229"/>
      <c r="J1229"/>
      <c r="K1229"/>
      <c r="L1229"/>
    </row>
    <row r="1230" spans="1:12" x14ac:dyDescent="0.25">
      <c r="A1230" s="3"/>
      <c r="B1230"/>
      <c r="C1230"/>
      <c r="D1230"/>
      <c r="E1230"/>
      <c r="F1230"/>
      <c r="G1230"/>
      <c r="H1230"/>
      <c r="I1230"/>
      <c r="J1230"/>
      <c r="K1230"/>
      <c r="L1230"/>
    </row>
    <row r="1231" spans="1:12" x14ac:dyDescent="0.25">
      <c r="A1231" s="3"/>
      <c r="B1231"/>
      <c r="C1231"/>
      <c r="D1231"/>
      <c r="E1231"/>
      <c r="F1231"/>
      <c r="G1231"/>
      <c r="H1231"/>
      <c r="I1231"/>
      <c r="J1231"/>
      <c r="K1231"/>
      <c r="L1231"/>
    </row>
    <row r="1232" spans="1:12" x14ac:dyDescent="0.25">
      <c r="A1232" s="3"/>
      <c r="B1232"/>
      <c r="C1232"/>
      <c r="D1232"/>
      <c r="E1232"/>
      <c r="F1232"/>
      <c r="G1232"/>
      <c r="H1232"/>
      <c r="I1232"/>
      <c r="J1232"/>
      <c r="K1232"/>
      <c r="L1232"/>
    </row>
    <row r="1233" spans="1:12" x14ac:dyDescent="0.25">
      <c r="A1233" s="3"/>
      <c r="B1233"/>
      <c r="C1233"/>
      <c r="D1233"/>
      <c r="E1233"/>
      <c r="F1233"/>
      <c r="G1233"/>
      <c r="H1233"/>
      <c r="I1233"/>
      <c r="J1233"/>
      <c r="K1233"/>
      <c r="L1233"/>
    </row>
    <row r="1234" spans="1:12" x14ac:dyDescent="0.25">
      <c r="A1234" s="3"/>
      <c r="B1234"/>
      <c r="C1234"/>
      <c r="D1234"/>
      <c r="E1234"/>
      <c r="F1234"/>
      <c r="G1234"/>
      <c r="H1234"/>
      <c r="I1234"/>
      <c r="J1234"/>
      <c r="K1234"/>
      <c r="L1234"/>
    </row>
    <row r="1235" spans="1:12" x14ac:dyDescent="0.25">
      <c r="A1235" s="3"/>
      <c r="B1235"/>
      <c r="C1235"/>
      <c r="D1235"/>
      <c r="E1235"/>
      <c r="F1235"/>
      <c r="G1235"/>
      <c r="H1235"/>
      <c r="I1235"/>
      <c r="J1235"/>
      <c r="K1235"/>
      <c r="L1235"/>
    </row>
    <row r="1236" spans="1:12" x14ac:dyDescent="0.25">
      <c r="A1236" s="3"/>
      <c r="B1236"/>
      <c r="C1236"/>
      <c r="D1236"/>
      <c r="E1236"/>
      <c r="F1236"/>
      <c r="G1236"/>
      <c r="H1236"/>
      <c r="I1236"/>
      <c r="J1236"/>
      <c r="K1236"/>
      <c r="L1236"/>
    </row>
    <row r="1237" spans="1:12" x14ac:dyDescent="0.25">
      <c r="A1237" s="3"/>
      <c r="B1237"/>
      <c r="C1237"/>
      <c r="D1237"/>
      <c r="E1237"/>
      <c r="F1237"/>
      <c r="G1237"/>
      <c r="H1237"/>
      <c r="I1237"/>
      <c r="J1237"/>
      <c r="K1237"/>
      <c r="L1237"/>
    </row>
    <row r="1238" spans="1:12" x14ac:dyDescent="0.25">
      <c r="A1238" s="3"/>
      <c r="B1238"/>
      <c r="C1238"/>
      <c r="D1238"/>
      <c r="E1238"/>
      <c r="F1238"/>
      <c r="G1238"/>
      <c r="H1238"/>
      <c r="I1238"/>
      <c r="J1238"/>
      <c r="K1238"/>
      <c r="L1238"/>
    </row>
    <row r="1239" spans="1:12" x14ac:dyDescent="0.25">
      <c r="A1239" s="3"/>
      <c r="B1239"/>
      <c r="C1239"/>
      <c r="D1239"/>
      <c r="E1239"/>
      <c r="F1239"/>
      <c r="G1239"/>
      <c r="H1239"/>
      <c r="I1239"/>
      <c r="J1239"/>
      <c r="K1239"/>
      <c r="L1239"/>
    </row>
    <row r="1240" spans="1:12" x14ac:dyDescent="0.25">
      <c r="A1240" s="3"/>
      <c r="B1240"/>
      <c r="C1240"/>
      <c r="D1240"/>
      <c r="E1240"/>
      <c r="F1240"/>
      <c r="G1240"/>
      <c r="H1240"/>
      <c r="I1240"/>
      <c r="J1240"/>
      <c r="K1240"/>
      <c r="L1240"/>
    </row>
    <row r="1241" spans="1:12" x14ac:dyDescent="0.25">
      <c r="A1241" s="3"/>
      <c r="B1241"/>
      <c r="C1241"/>
      <c r="D1241"/>
      <c r="E1241"/>
      <c r="F1241"/>
      <c r="G1241"/>
      <c r="H1241"/>
      <c r="I1241"/>
      <c r="J1241"/>
      <c r="K1241"/>
      <c r="L1241"/>
    </row>
    <row r="1242" spans="1:12" x14ac:dyDescent="0.25">
      <c r="A1242" s="3"/>
      <c r="B1242"/>
      <c r="C1242"/>
      <c r="D1242"/>
      <c r="E1242"/>
      <c r="F1242"/>
      <c r="G1242"/>
      <c r="H1242"/>
      <c r="I1242"/>
      <c r="J1242"/>
      <c r="K1242"/>
      <c r="L1242"/>
    </row>
    <row r="1243" spans="1:12" x14ac:dyDescent="0.25">
      <c r="A1243" s="3"/>
      <c r="B1243"/>
      <c r="C1243"/>
      <c r="D1243"/>
      <c r="E1243"/>
      <c r="F1243"/>
      <c r="G1243"/>
      <c r="H1243"/>
      <c r="I1243"/>
      <c r="J1243"/>
      <c r="K1243"/>
      <c r="L1243"/>
    </row>
    <row r="1244" spans="1:12" x14ac:dyDescent="0.25">
      <c r="A1244" s="3"/>
      <c r="B1244"/>
      <c r="C1244"/>
      <c r="D1244"/>
      <c r="E1244"/>
      <c r="F1244"/>
      <c r="G1244"/>
      <c r="H1244"/>
      <c r="I1244"/>
      <c r="J1244"/>
      <c r="K1244"/>
      <c r="L1244"/>
    </row>
    <row r="1245" spans="1:12" x14ac:dyDescent="0.25">
      <c r="A1245" s="3"/>
      <c r="B1245"/>
      <c r="C1245"/>
      <c r="D1245"/>
      <c r="E1245"/>
      <c r="F1245"/>
      <c r="G1245"/>
      <c r="H1245"/>
      <c r="I1245"/>
      <c r="J1245"/>
      <c r="K1245"/>
      <c r="L1245"/>
    </row>
    <row r="1246" spans="1:12" x14ac:dyDescent="0.25">
      <c r="A1246" s="3"/>
      <c r="B1246"/>
      <c r="C1246"/>
      <c r="D1246"/>
      <c r="E1246"/>
      <c r="F1246"/>
      <c r="G1246"/>
      <c r="H1246"/>
      <c r="I1246"/>
      <c r="J1246"/>
      <c r="K1246"/>
      <c r="L1246"/>
    </row>
    <row r="1247" spans="1:12" x14ac:dyDescent="0.25">
      <c r="A1247" s="3"/>
      <c r="B1247"/>
      <c r="C1247"/>
      <c r="D1247"/>
      <c r="E1247"/>
      <c r="F1247"/>
      <c r="G1247"/>
      <c r="H1247"/>
      <c r="I1247"/>
      <c r="J1247"/>
      <c r="K1247"/>
      <c r="L1247"/>
    </row>
    <row r="1248" spans="1:12" x14ac:dyDescent="0.25">
      <c r="A1248" s="3"/>
      <c r="B1248"/>
      <c r="C1248"/>
      <c r="D1248"/>
      <c r="E1248"/>
      <c r="F1248"/>
      <c r="G1248"/>
      <c r="H1248"/>
      <c r="I1248"/>
      <c r="J1248"/>
      <c r="K1248"/>
      <c r="L1248"/>
    </row>
    <row r="1249" spans="1:12" x14ac:dyDescent="0.25">
      <c r="A1249" s="3"/>
      <c r="B1249"/>
      <c r="C1249"/>
      <c r="D1249"/>
      <c r="E1249"/>
      <c r="F1249"/>
      <c r="G1249"/>
      <c r="H1249"/>
      <c r="I1249"/>
      <c r="J1249"/>
      <c r="K1249"/>
      <c r="L1249"/>
    </row>
    <row r="1250" spans="1:12" x14ac:dyDescent="0.25">
      <c r="A1250" s="3"/>
      <c r="B1250"/>
      <c r="C1250"/>
      <c r="D1250"/>
      <c r="E1250"/>
      <c r="F1250"/>
      <c r="G1250"/>
      <c r="H1250"/>
      <c r="I1250"/>
      <c r="J1250"/>
      <c r="K1250"/>
      <c r="L1250"/>
    </row>
    <row r="1251" spans="1:12" x14ac:dyDescent="0.25">
      <c r="A1251" s="3"/>
      <c r="B1251"/>
      <c r="C1251"/>
      <c r="D1251"/>
      <c r="E1251"/>
      <c r="F1251"/>
      <c r="G1251"/>
      <c r="H1251"/>
      <c r="I1251"/>
      <c r="J1251"/>
      <c r="K1251"/>
      <c r="L1251"/>
    </row>
    <row r="1252" spans="1:12" x14ac:dyDescent="0.25">
      <c r="A1252" s="3"/>
      <c r="B1252"/>
      <c r="C1252"/>
      <c r="D1252"/>
      <c r="E1252"/>
      <c r="F1252"/>
      <c r="G1252"/>
      <c r="H1252"/>
      <c r="I1252"/>
      <c r="J1252"/>
      <c r="K1252"/>
      <c r="L1252"/>
    </row>
    <row r="1253" spans="1:12" x14ac:dyDescent="0.25">
      <c r="A1253" s="3"/>
      <c r="B1253"/>
      <c r="C1253"/>
      <c r="D1253"/>
      <c r="E1253"/>
      <c r="F1253"/>
      <c r="G1253"/>
      <c r="H1253"/>
      <c r="I1253"/>
      <c r="J1253"/>
      <c r="K1253"/>
      <c r="L1253"/>
    </row>
    <row r="1254" spans="1:12" x14ac:dyDescent="0.25">
      <c r="A1254" s="3"/>
      <c r="B1254"/>
      <c r="C1254"/>
      <c r="D1254"/>
      <c r="E1254"/>
      <c r="F1254"/>
      <c r="G1254"/>
      <c r="H1254"/>
      <c r="I1254"/>
      <c r="J1254"/>
      <c r="K1254"/>
      <c r="L1254"/>
    </row>
    <row r="1255" spans="1:12" x14ac:dyDescent="0.25">
      <c r="A1255" s="3"/>
      <c r="B1255"/>
      <c r="C1255"/>
      <c r="D1255"/>
      <c r="E1255"/>
      <c r="F1255"/>
      <c r="G1255"/>
      <c r="H1255"/>
      <c r="I1255"/>
      <c r="J1255"/>
      <c r="K1255"/>
      <c r="L1255"/>
    </row>
    <row r="1256" spans="1:12" x14ac:dyDescent="0.25">
      <c r="A1256" s="3"/>
      <c r="B1256"/>
      <c r="C1256"/>
      <c r="D1256"/>
      <c r="E1256"/>
      <c r="F1256"/>
      <c r="G1256"/>
      <c r="H1256"/>
      <c r="I1256"/>
      <c r="J1256"/>
      <c r="K1256"/>
      <c r="L1256"/>
    </row>
    <row r="1257" spans="1:12" x14ac:dyDescent="0.25">
      <c r="A1257" s="3"/>
      <c r="B1257"/>
      <c r="C1257"/>
      <c r="D1257"/>
      <c r="E1257"/>
      <c r="F1257"/>
      <c r="G1257"/>
      <c r="H1257"/>
      <c r="I1257"/>
      <c r="J1257"/>
      <c r="K1257"/>
      <c r="L1257"/>
    </row>
    <row r="1258" spans="1:12" x14ac:dyDescent="0.25">
      <c r="A1258" s="3"/>
      <c r="B1258"/>
      <c r="C1258"/>
      <c r="D1258"/>
      <c r="E1258"/>
      <c r="F1258"/>
      <c r="G1258"/>
      <c r="H1258"/>
      <c r="I1258"/>
      <c r="J1258"/>
      <c r="K1258"/>
      <c r="L1258"/>
    </row>
    <row r="1259" spans="1:12" x14ac:dyDescent="0.25">
      <c r="A1259" s="3"/>
      <c r="B1259"/>
      <c r="C1259"/>
      <c r="D1259"/>
      <c r="E1259"/>
      <c r="F1259"/>
      <c r="G1259"/>
      <c r="H1259"/>
      <c r="I1259"/>
      <c r="J1259"/>
      <c r="K1259"/>
      <c r="L1259"/>
    </row>
    <row r="1260" spans="1:12" x14ac:dyDescent="0.25">
      <c r="A1260" s="3"/>
      <c r="B1260"/>
      <c r="C1260"/>
      <c r="D1260"/>
      <c r="E1260"/>
      <c r="F1260"/>
      <c r="G1260"/>
      <c r="H1260"/>
      <c r="I1260"/>
      <c r="J1260"/>
      <c r="K1260"/>
      <c r="L1260"/>
    </row>
    <row r="1261" spans="1:12" x14ac:dyDescent="0.25">
      <c r="A1261" s="3"/>
      <c r="B1261"/>
      <c r="C1261"/>
      <c r="D1261"/>
      <c r="E1261"/>
      <c r="F1261"/>
      <c r="G1261"/>
      <c r="H1261"/>
      <c r="I1261"/>
      <c r="J1261"/>
      <c r="K1261"/>
      <c r="L1261"/>
    </row>
    <row r="1262" spans="1:12" x14ac:dyDescent="0.25">
      <c r="A1262" s="3"/>
      <c r="B1262"/>
      <c r="C1262"/>
      <c r="D1262"/>
      <c r="E1262"/>
      <c r="F1262"/>
      <c r="G1262"/>
      <c r="H1262"/>
      <c r="I1262"/>
      <c r="J1262"/>
      <c r="K1262"/>
      <c r="L1262"/>
    </row>
    <row r="1263" spans="1:12" x14ac:dyDescent="0.25">
      <c r="A1263" s="3"/>
      <c r="B1263"/>
      <c r="C1263"/>
      <c r="D1263"/>
      <c r="E1263"/>
      <c r="F1263"/>
      <c r="G1263"/>
      <c r="H1263"/>
      <c r="I1263"/>
      <c r="J1263"/>
      <c r="K1263"/>
      <c r="L1263"/>
    </row>
    <row r="1264" spans="1:12" x14ac:dyDescent="0.25">
      <c r="A1264" s="3"/>
      <c r="B1264"/>
      <c r="C1264"/>
      <c r="D1264"/>
      <c r="E1264"/>
      <c r="F1264"/>
      <c r="G1264"/>
      <c r="H1264"/>
      <c r="I1264"/>
      <c r="J1264"/>
      <c r="K1264"/>
      <c r="L1264"/>
    </row>
    <row r="1265" spans="1:12" x14ac:dyDescent="0.25">
      <c r="A1265" s="3"/>
      <c r="B1265"/>
      <c r="C1265"/>
      <c r="D1265"/>
      <c r="E1265"/>
      <c r="F1265"/>
      <c r="G1265"/>
      <c r="H1265"/>
      <c r="I1265"/>
      <c r="J1265"/>
      <c r="K1265"/>
      <c r="L1265"/>
    </row>
    <row r="1266" spans="1:12" x14ac:dyDescent="0.25">
      <c r="A1266" s="3"/>
      <c r="B1266"/>
      <c r="C1266"/>
      <c r="D1266"/>
      <c r="E1266"/>
      <c r="F1266"/>
      <c r="G1266"/>
      <c r="H1266"/>
      <c r="I1266"/>
      <c r="J1266"/>
      <c r="K1266"/>
      <c r="L1266"/>
    </row>
    <row r="1267" spans="1:12" x14ac:dyDescent="0.25">
      <c r="A1267" s="3"/>
      <c r="B1267"/>
      <c r="C1267"/>
      <c r="D1267"/>
      <c r="E1267"/>
      <c r="F1267"/>
      <c r="G1267"/>
      <c r="H1267"/>
      <c r="I1267"/>
      <c r="J1267"/>
      <c r="K1267"/>
      <c r="L1267"/>
    </row>
    <row r="1268" spans="1:12" x14ac:dyDescent="0.25">
      <c r="A1268" s="3"/>
      <c r="B1268"/>
      <c r="C1268"/>
      <c r="D1268"/>
      <c r="E1268"/>
      <c r="F1268"/>
      <c r="G1268"/>
      <c r="H1268"/>
      <c r="I1268"/>
      <c r="J1268"/>
      <c r="K1268"/>
      <c r="L1268"/>
    </row>
    <row r="1269" spans="1:12" x14ac:dyDescent="0.25">
      <c r="A1269" s="3"/>
      <c r="B1269"/>
      <c r="C1269"/>
      <c r="D1269"/>
      <c r="E1269"/>
      <c r="F1269"/>
      <c r="G1269"/>
      <c r="H1269"/>
      <c r="I1269"/>
      <c r="J1269"/>
      <c r="K1269"/>
      <c r="L1269"/>
    </row>
    <row r="1270" spans="1:12" x14ac:dyDescent="0.25">
      <c r="A1270" s="3"/>
      <c r="B1270"/>
      <c r="C1270"/>
      <c r="D1270"/>
      <c r="E1270"/>
      <c r="F1270"/>
      <c r="G1270"/>
      <c r="H1270"/>
      <c r="I1270"/>
      <c r="J1270"/>
      <c r="K1270"/>
      <c r="L1270"/>
    </row>
    <row r="1271" spans="1:12" x14ac:dyDescent="0.25">
      <c r="A1271" s="3"/>
      <c r="B1271"/>
      <c r="C1271"/>
      <c r="D1271"/>
      <c r="E1271"/>
      <c r="F1271"/>
      <c r="G1271"/>
      <c r="H1271"/>
      <c r="I1271"/>
      <c r="J1271"/>
      <c r="K1271"/>
      <c r="L1271"/>
    </row>
    <row r="1272" spans="1:12" x14ac:dyDescent="0.25">
      <c r="A1272" s="3"/>
      <c r="B1272"/>
      <c r="C1272"/>
      <c r="D1272"/>
      <c r="E1272"/>
      <c r="F1272"/>
      <c r="G1272"/>
      <c r="H1272"/>
      <c r="I1272"/>
      <c r="J1272"/>
      <c r="K1272"/>
      <c r="L1272"/>
    </row>
    <row r="1273" spans="1:12" x14ac:dyDescent="0.25">
      <c r="A1273" s="3"/>
      <c r="B1273"/>
      <c r="C1273"/>
      <c r="D1273"/>
      <c r="E1273"/>
      <c r="F1273"/>
      <c r="G1273"/>
      <c r="H1273"/>
      <c r="I1273"/>
      <c r="J1273"/>
      <c r="K1273"/>
      <c r="L1273"/>
    </row>
    <row r="1274" spans="1:12" x14ac:dyDescent="0.25">
      <c r="A1274" s="3"/>
      <c r="B1274"/>
      <c r="C1274"/>
      <c r="D1274"/>
      <c r="E1274"/>
      <c r="F1274"/>
      <c r="G1274"/>
      <c r="H1274"/>
      <c r="I1274"/>
      <c r="J1274"/>
      <c r="K1274"/>
      <c r="L1274"/>
    </row>
    <row r="1275" spans="1:12" x14ac:dyDescent="0.25">
      <c r="A1275" s="3"/>
      <c r="B1275"/>
      <c r="C1275"/>
      <c r="D1275"/>
      <c r="E1275"/>
      <c r="F1275"/>
      <c r="G1275"/>
      <c r="H1275"/>
      <c r="I1275"/>
      <c r="J1275"/>
      <c r="K1275"/>
      <c r="L1275"/>
    </row>
    <row r="1276" spans="1:12" x14ac:dyDescent="0.25">
      <c r="A1276" s="3"/>
      <c r="B1276"/>
      <c r="C1276"/>
      <c r="D1276"/>
      <c r="E1276"/>
      <c r="F1276"/>
      <c r="G1276"/>
      <c r="H1276"/>
      <c r="I1276"/>
      <c r="J1276"/>
      <c r="K1276"/>
      <c r="L1276"/>
    </row>
    <row r="1277" spans="1:12" x14ac:dyDescent="0.25">
      <c r="A1277" s="3"/>
      <c r="B1277"/>
      <c r="C1277"/>
      <c r="D1277"/>
      <c r="E1277"/>
      <c r="F1277"/>
      <c r="G1277"/>
      <c r="H1277"/>
      <c r="I1277"/>
      <c r="J1277"/>
      <c r="K1277"/>
      <c r="L1277"/>
    </row>
    <row r="1278" spans="1:12" x14ac:dyDescent="0.25">
      <c r="A1278" s="3"/>
      <c r="B1278"/>
      <c r="C1278"/>
      <c r="D1278"/>
      <c r="E1278"/>
      <c r="F1278"/>
      <c r="G1278"/>
      <c r="H1278"/>
      <c r="I1278"/>
      <c r="J1278"/>
      <c r="K1278"/>
      <c r="L1278"/>
    </row>
    <row r="1279" spans="1:12" x14ac:dyDescent="0.25">
      <c r="A1279" s="3"/>
      <c r="B1279"/>
      <c r="C1279"/>
      <c r="D1279"/>
      <c r="E1279"/>
      <c r="F1279"/>
      <c r="G1279"/>
      <c r="H1279"/>
      <c r="I1279"/>
      <c r="J1279"/>
      <c r="K1279"/>
      <c r="L1279"/>
    </row>
    <row r="1280" spans="1:12" x14ac:dyDescent="0.25">
      <c r="A1280" s="3"/>
      <c r="B1280"/>
      <c r="C1280"/>
      <c r="D1280"/>
      <c r="E1280"/>
      <c r="F1280"/>
      <c r="G1280"/>
      <c r="H1280"/>
      <c r="I1280"/>
      <c r="J1280"/>
      <c r="K1280"/>
      <c r="L1280"/>
    </row>
    <row r="1281" spans="1:12" x14ac:dyDescent="0.25">
      <c r="A1281" s="3"/>
      <c r="B1281"/>
      <c r="C1281"/>
      <c r="D1281"/>
      <c r="E1281"/>
      <c r="F1281"/>
      <c r="G1281"/>
      <c r="H1281"/>
      <c r="I1281"/>
      <c r="J1281"/>
      <c r="K1281"/>
      <c r="L1281"/>
    </row>
    <row r="1282" spans="1:12" x14ac:dyDescent="0.25">
      <c r="A1282" s="3"/>
      <c r="B1282"/>
      <c r="C1282"/>
      <c r="D1282"/>
      <c r="E1282"/>
      <c r="F1282"/>
      <c r="G1282"/>
      <c r="H1282"/>
      <c r="I1282"/>
      <c r="J1282"/>
      <c r="K1282"/>
      <c r="L1282"/>
    </row>
    <row r="1283" spans="1:12" x14ac:dyDescent="0.25">
      <c r="A1283" s="3"/>
      <c r="B1283"/>
      <c r="C1283"/>
      <c r="D1283"/>
      <c r="E1283"/>
      <c r="F1283"/>
      <c r="G1283"/>
      <c r="H1283"/>
      <c r="I1283"/>
      <c r="J1283"/>
      <c r="K1283"/>
      <c r="L1283"/>
    </row>
    <row r="1284" spans="1:12" x14ac:dyDescent="0.25">
      <c r="A1284" s="3"/>
      <c r="B1284"/>
      <c r="C1284"/>
      <c r="D1284"/>
      <c r="E1284"/>
      <c r="F1284"/>
      <c r="G1284"/>
      <c r="H1284"/>
      <c r="I1284"/>
      <c r="J1284"/>
      <c r="K1284"/>
      <c r="L1284"/>
    </row>
    <row r="1285" spans="1:12" x14ac:dyDescent="0.25">
      <c r="A1285" s="3"/>
      <c r="B1285"/>
      <c r="C1285"/>
      <c r="D1285"/>
      <c r="E1285"/>
      <c r="F1285"/>
      <c r="G1285"/>
      <c r="H1285"/>
      <c r="I1285"/>
      <c r="J1285"/>
      <c r="K1285"/>
      <c r="L1285"/>
    </row>
    <row r="1286" spans="1:12" x14ac:dyDescent="0.25">
      <c r="A1286" s="3"/>
      <c r="B1286"/>
      <c r="C1286"/>
      <c r="D1286"/>
      <c r="E1286"/>
      <c r="F1286"/>
      <c r="G1286"/>
      <c r="H1286"/>
      <c r="I1286"/>
      <c r="J1286"/>
      <c r="K1286"/>
      <c r="L1286"/>
    </row>
    <row r="1287" spans="1:12" x14ac:dyDescent="0.25">
      <c r="A1287" s="3"/>
      <c r="B1287"/>
      <c r="C1287"/>
      <c r="D1287"/>
      <c r="E1287"/>
      <c r="F1287"/>
      <c r="G1287"/>
      <c r="H1287"/>
      <c r="I1287"/>
      <c r="J1287"/>
      <c r="K1287"/>
      <c r="L1287"/>
    </row>
    <row r="1288" spans="1:12" x14ac:dyDescent="0.25">
      <c r="A1288" s="3"/>
      <c r="B1288"/>
      <c r="C1288"/>
      <c r="D1288"/>
      <c r="E1288"/>
      <c r="F1288"/>
      <c r="G1288"/>
      <c r="H1288"/>
      <c r="I1288"/>
      <c r="J1288"/>
      <c r="K1288"/>
      <c r="L1288"/>
    </row>
    <row r="1289" spans="1:12" x14ac:dyDescent="0.25">
      <c r="A1289" s="3"/>
      <c r="B1289"/>
      <c r="C1289"/>
      <c r="D1289"/>
      <c r="E1289"/>
      <c r="F1289"/>
      <c r="G1289"/>
      <c r="H1289"/>
      <c r="I1289"/>
      <c r="J1289"/>
      <c r="K1289"/>
      <c r="L1289"/>
    </row>
    <row r="1290" spans="1:12" x14ac:dyDescent="0.25">
      <c r="A1290" s="3"/>
      <c r="B1290"/>
      <c r="C1290"/>
      <c r="D1290"/>
      <c r="E1290"/>
      <c r="F1290"/>
      <c r="G1290"/>
      <c r="H1290"/>
      <c r="I1290"/>
      <c r="J1290"/>
      <c r="K1290"/>
      <c r="L1290"/>
    </row>
    <row r="1291" spans="1:12" x14ac:dyDescent="0.25">
      <c r="A1291" s="3"/>
      <c r="B1291"/>
      <c r="C1291"/>
      <c r="D1291"/>
      <c r="E1291"/>
      <c r="F1291"/>
      <c r="G1291"/>
      <c r="H1291"/>
      <c r="I1291"/>
      <c r="J1291"/>
      <c r="K1291"/>
      <c r="L1291"/>
    </row>
    <row r="1292" spans="1:12" x14ac:dyDescent="0.25">
      <c r="A1292" s="3"/>
      <c r="B1292"/>
      <c r="C1292"/>
      <c r="D1292"/>
      <c r="E1292"/>
      <c r="F1292"/>
      <c r="G1292"/>
      <c r="H1292"/>
      <c r="I1292"/>
      <c r="J1292"/>
      <c r="K1292"/>
      <c r="L1292"/>
    </row>
    <row r="1293" spans="1:12" x14ac:dyDescent="0.25">
      <c r="A1293" s="3"/>
      <c r="B1293"/>
      <c r="C1293"/>
      <c r="D1293"/>
      <c r="E1293"/>
      <c r="F1293"/>
      <c r="G1293"/>
      <c r="H1293"/>
      <c r="I1293"/>
      <c r="J1293"/>
      <c r="K1293"/>
      <c r="L1293"/>
    </row>
    <row r="1294" spans="1:12" x14ac:dyDescent="0.25">
      <c r="A1294" s="3"/>
      <c r="B1294"/>
      <c r="C1294"/>
      <c r="D1294"/>
      <c r="E1294"/>
      <c r="F1294"/>
      <c r="G1294"/>
      <c r="H1294"/>
      <c r="I1294"/>
      <c r="J1294"/>
      <c r="K1294"/>
      <c r="L1294"/>
    </row>
    <row r="1295" spans="1:12" x14ac:dyDescent="0.25">
      <c r="A1295" s="3"/>
      <c r="B1295"/>
      <c r="C1295"/>
      <c r="D1295"/>
      <c r="E1295"/>
      <c r="F1295"/>
      <c r="G1295"/>
      <c r="H1295"/>
      <c r="I1295"/>
      <c r="J1295"/>
      <c r="K1295"/>
      <c r="L1295"/>
    </row>
    <row r="1296" spans="1:12" x14ac:dyDescent="0.25">
      <c r="A1296" s="3"/>
      <c r="B1296"/>
      <c r="C1296"/>
      <c r="D1296"/>
      <c r="E1296"/>
      <c r="F1296"/>
      <c r="G1296"/>
      <c r="H1296"/>
      <c r="I1296"/>
      <c r="J1296"/>
      <c r="K1296"/>
      <c r="L1296"/>
    </row>
    <row r="1297" spans="1:12" x14ac:dyDescent="0.25">
      <c r="A1297" s="3"/>
      <c r="B1297"/>
      <c r="C1297"/>
      <c r="D1297"/>
      <c r="E1297"/>
      <c r="F1297"/>
      <c r="G1297"/>
      <c r="H1297"/>
      <c r="I1297"/>
      <c r="J1297"/>
      <c r="K1297"/>
      <c r="L1297"/>
    </row>
    <row r="1298" spans="1:12" x14ac:dyDescent="0.25">
      <c r="A1298" s="3"/>
      <c r="B1298"/>
      <c r="C1298"/>
      <c r="D1298"/>
      <c r="E1298"/>
      <c r="F1298"/>
      <c r="G1298"/>
      <c r="H1298"/>
      <c r="I1298"/>
      <c r="J1298"/>
      <c r="K1298"/>
      <c r="L1298"/>
    </row>
    <row r="1299" spans="1:12" x14ac:dyDescent="0.25">
      <c r="A1299" s="3"/>
      <c r="B1299"/>
      <c r="C1299"/>
      <c r="D1299"/>
      <c r="E1299"/>
      <c r="F1299"/>
      <c r="G1299"/>
      <c r="H1299"/>
      <c r="I1299"/>
      <c r="J1299"/>
      <c r="K1299"/>
      <c r="L1299"/>
    </row>
    <row r="1300" spans="1:12" x14ac:dyDescent="0.25">
      <c r="A1300" s="3"/>
      <c r="B1300"/>
      <c r="C1300"/>
      <c r="D1300"/>
      <c r="E1300"/>
      <c r="F1300"/>
      <c r="G1300"/>
      <c r="H1300"/>
      <c r="I1300"/>
      <c r="J1300"/>
      <c r="K1300"/>
      <c r="L1300"/>
    </row>
    <row r="1301" spans="1:12" x14ac:dyDescent="0.25">
      <c r="A1301" s="3"/>
      <c r="B1301"/>
      <c r="C1301"/>
      <c r="D1301"/>
      <c r="E1301"/>
      <c r="F1301"/>
      <c r="G1301"/>
      <c r="H1301"/>
      <c r="I1301"/>
      <c r="J1301"/>
      <c r="K1301"/>
      <c r="L1301"/>
    </row>
    <row r="1302" spans="1:12" x14ac:dyDescent="0.25">
      <c r="A1302" s="3"/>
      <c r="B1302"/>
      <c r="C1302"/>
      <c r="D1302"/>
      <c r="E1302"/>
      <c r="F1302"/>
      <c r="G1302"/>
      <c r="H1302"/>
      <c r="I1302"/>
      <c r="J1302"/>
      <c r="K1302"/>
      <c r="L1302"/>
    </row>
    <row r="1303" spans="1:12" x14ac:dyDescent="0.25">
      <c r="A1303" s="3"/>
      <c r="B1303"/>
      <c r="C1303"/>
      <c r="D1303"/>
      <c r="E1303"/>
      <c r="F1303"/>
      <c r="G1303"/>
      <c r="H1303"/>
      <c r="I1303"/>
      <c r="J1303"/>
      <c r="K1303"/>
      <c r="L1303"/>
    </row>
    <row r="1304" spans="1:12" x14ac:dyDescent="0.25">
      <c r="A1304" s="3"/>
      <c r="B1304"/>
      <c r="C1304"/>
      <c r="D1304"/>
      <c r="E1304"/>
      <c r="F1304"/>
      <c r="G1304"/>
      <c r="H1304"/>
      <c r="I1304"/>
      <c r="J1304"/>
      <c r="K1304"/>
      <c r="L1304"/>
    </row>
    <row r="1305" spans="1:12" x14ac:dyDescent="0.25">
      <c r="A1305" s="3"/>
      <c r="B1305"/>
      <c r="C1305"/>
      <c r="D1305"/>
      <c r="E1305"/>
      <c r="F1305"/>
      <c r="G1305"/>
      <c r="H1305"/>
      <c r="I1305"/>
      <c r="J1305"/>
      <c r="K1305"/>
      <c r="L1305"/>
    </row>
    <row r="1306" spans="1:12" x14ac:dyDescent="0.25">
      <c r="A1306" s="3"/>
      <c r="B1306"/>
      <c r="C1306"/>
      <c r="D1306"/>
      <c r="E1306"/>
      <c r="F1306"/>
      <c r="G1306"/>
      <c r="H1306"/>
      <c r="I1306"/>
      <c r="J1306"/>
      <c r="K1306"/>
      <c r="L1306"/>
    </row>
    <row r="1307" spans="1:12" x14ac:dyDescent="0.25">
      <c r="A1307" s="3"/>
      <c r="B1307"/>
      <c r="C1307"/>
      <c r="D1307"/>
      <c r="E1307"/>
      <c r="F1307"/>
      <c r="G1307"/>
      <c r="H1307"/>
      <c r="I1307"/>
      <c r="J1307"/>
      <c r="K1307"/>
      <c r="L1307"/>
    </row>
    <row r="1308" spans="1:12" x14ac:dyDescent="0.25">
      <c r="A1308" s="3"/>
      <c r="B1308"/>
      <c r="C1308"/>
      <c r="D1308"/>
      <c r="E1308"/>
      <c r="F1308"/>
      <c r="G1308"/>
      <c r="H1308"/>
      <c r="I1308"/>
      <c r="J1308"/>
      <c r="K1308"/>
      <c r="L1308"/>
    </row>
    <row r="1309" spans="1:12" x14ac:dyDescent="0.25">
      <c r="A1309" s="3"/>
      <c r="B1309"/>
      <c r="C1309"/>
      <c r="D1309"/>
      <c r="E1309"/>
      <c r="F1309"/>
      <c r="G1309"/>
      <c r="H1309"/>
      <c r="I1309"/>
      <c r="J1309"/>
      <c r="K1309"/>
      <c r="L1309"/>
    </row>
    <row r="1310" spans="1:12" x14ac:dyDescent="0.25">
      <c r="A1310" s="3"/>
      <c r="B1310"/>
      <c r="C1310"/>
      <c r="D1310"/>
      <c r="E1310"/>
      <c r="F1310"/>
      <c r="G1310"/>
      <c r="H1310"/>
      <c r="I1310"/>
      <c r="J1310"/>
      <c r="K1310"/>
      <c r="L1310"/>
    </row>
    <row r="1311" spans="1:12" x14ac:dyDescent="0.25">
      <c r="A1311" s="3"/>
      <c r="B1311"/>
      <c r="C1311"/>
      <c r="D1311"/>
      <c r="E1311"/>
      <c r="F1311"/>
      <c r="G1311"/>
      <c r="H1311"/>
      <c r="I1311"/>
      <c r="J1311"/>
      <c r="K1311"/>
      <c r="L1311"/>
    </row>
    <row r="1312" spans="1:12" x14ac:dyDescent="0.25">
      <c r="A1312" s="3"/>
      <c r="B1312"/>
      <c r="C1312"/>
      <c r="D1312"/>
      <c r="E1312"/>
      <c r="F1312"/>
      <c r="G1312"/>
      <c r="H1312"/>
      <c r="I1312"/>
      <c r="J1312"/>
      <c r="K1312"/>
      <c r="L1312"/>
    </row>
    <row r="1313" spans="1:12" x14ac:dyDescent="0.25">
      <c r="A1313" s="3"/>
      <c r="B1313"/>
      <c r="C1313"/>
      <c r="D1313"/>
      <c r="E1313"/>
      <c r="F1313"/>
      <c r="G1313"/>
      <c r="H1313"/>
      <c r="I1313"/>
      <c r="J1313"/>
      <c r="K1313"/>
      <c r="L1313"/>
    </row>
    <row r="1314" spans="1:12" x14ac:dyDescent="0.25">
      <c r="A1314" s="3"/>
      <c r="B1314"/>
      <c r="C1314"/>
      <c r="D1314"/>
      <c r="E1314"/>
      <c r="F1314"/>
      <c r="G1314"/>
      <c r="H1314"/>
      <c r="I1314"/>
      <c r="J1314"/>
      <c r="K1314"/>
      <c r="L1314"/>
    </row>
    <row r="1315" spans="1:12" x14ac:dyDescent="0.25">
      <c r="A1315" s="3"/>
      <c r="B1315"/>
      <c r="C1315"/>
      <c r="D1315"/>
      <c r="E1315"/>
      <c r="F1315"/>
      <c r="G1315"/>
      <c r="H1315"/>
      <c r="I1315"/>
      <c r="J1315"/>
      <c r="K1315"/>
      <c r="L1315"/>
    </row>
    <row r="1316" spans="1:12" x14ac:dyDescent="0.25">
      <c r="A1316" s="3"/>
      <c r="B1316"/>
      <c r="C1316"/>
      <c r="D1316"/>
      <c r="E1316"/>
      <c r="F1316"/>
      <c r="G1316"/>
      <c r="H1316"/>
      <c r="I1316"/>
      <c r="J1316"/>
      <c r="K1316"/>
      <c r="L1316"/>
    </row>
    <row r="1317" spans="1:12" x14ac:dyDescent="0.25">
      <c r="A1317" s="3"/>
      <c r="B1317"/>
      <c r="C1317"/>
      <c r="D1317"/>
      <c r="E1317"/>
      <c r="F1317"/>
      <c r="G1317"/>
      <c r="H1317"/>
      <c r="I1317"/>
      <c r="J1317"/>
      <c r="K1317"/>
      <c r="L1317"/>
    </row>
    <row r="1318" spans="1:12" x14ac:dyDescent="0.25">
      <c r="A1318" s="3"/>
      <c r="B1318"/>
      <c r="C1318"/>
      <c r="D1318"/>
      <c r="E1318"/>
      <c r="F1318"/>
      <c r="G1318"/>
      <c r="H1318"/>
      <c r="I1318"/>
      <c r="J1318"/>
      <c r="K1318"/>
      <c r="L1318"/>
    </row>
    <row r="1319" spans="1:12" x14ac:dyDescent="0.25">
      <c r="A1319" s="3"/>
      <c r="B1319"/>
      <c r="C1319"/>
      <c r="D1319"/>
      <c r="E1319"/>
      <c r="F1319"/>
      <c r="G1319"/>
      <c r="H1319"/>
      <c r="I1319"/>
      <c r="J1319"/>
      <c r="K1319"/>
      <c r="L1319"/>
    </row>
    <row r="1320" spans="1:12" x14ac:dyDescent="0.25">
      <c r="A1320" s="3"/>
      <c r="B1320"/>
      <c r="C1320"/>
      <c r="D1320"/>
      <c r="E1320"/>
      <c r="F1320"/>
      <c r="G1320"/>
      <c r="H1320"/>
      <c r="I1320"/>
      <c r="J1320"/>
      <c r="K1320"/>
      <c r="L1320"/>
    </row>
    <row r="1321" spans="1:12" x14ac:dyDescent="0.25">
      <c r="A1321" s="3"/>
      <c r="B1321"/>
      <c r="C1321"/>
      <c r="D1321"/>
      <c r="E1321"/>
      <c r="F1321"/>
      <c r="G1321"/>
      <c r="H1321"/>
      <c r="I1321"/>
      <c r="J1321"/>
      <c r="K1321"/>
      <c r="L1321"/>
    </row>
    <row r="1322" spans="1:12" x14ac:dyDescent="0.25">
      <c r="A1322" s="3"/>
      <c r="B1322"/>
      <c r="C1322"/>
      <c r="D1322"/>
      <c r="E1322"/>
      <c r="F1322"/>
      <c r="G1322"/>
      <c r="H1322"/>
      <c r="I1322"/>
      <c r="J1322"/>
      <c r="K1322"/>
      <c r="L1322"/>
    </row>
    <row r="1323" spans="1:12" x14ac:dyDescent="0.25">
      <c r="A1323" s="3"/>
      <c r="B1323"/>
      <c r="C1323"/>
      <c r="D1323"/>
      <c r="E1323"/>
      <c r="F1323"/>
      <c r="G1323"/>
      <c r="H1323"/>
      <c r="I1323"/>
      <c r="J1323"/>
      <c r="K1323"/>
      <c r="L1323"/>
    </row>
    <row r="1324" spans="1:12" x14ac:dyDescent="0.25">
      <c r="A1324" s="3"/>
      <c r="B1324"/>
      <c r="C1324"/>
      <c r="D1324"/>
      <c r="E1324"/>
      <c r="F1324"/>
      <c r="G1324"/>
      <c r="H1324"/>
      <c r="I1324"/>
      <c r="J1324"/>
      <c r="K1324"/>
      <c r="L1324"/>
    </row>
    <row r="1325" spans="1:12" x14ac:dyDescent="0.25">
      <c r="A1325" s="3"/>
      <c r="B1325"/>
      <c r="C1325"/>
      <c r="D1325"/>
      <c r="E1325"/>
      <c r="F1325"/>
      <c r="G1325"/>
      <c r="H1325"/>
      <c r="I1325"/>
      <c r="J1325"/>
      <c r="K1325"/>
      <c r="L1325"/>
    </row>
    <row r="1326" spans="1:12" x14ac:dyDescent="0.25">
      <c r="A1326" s="3"/>
      <c r="B1326"/>
      <c r="C1326"/>
      <c r="D1326"/>
      <c r="E1326"/>
      <c r="F1326"/>
      <c r="G1326"/>
      <c r="H1326"/>
      <c r="I1326"/>
      <c r="J1326"/>
      <c r="K1326"/>
      <c r="L1326"/>
    </row>
    <row r="1327" spans="1:12" x14ac:dyDescent="0.25">
      <c r="A1327" s="3"/>
      <c r="B1327"/>
      <c r="C1327"/>
      <c r="D1327"/>
      <c r="E1327"/>
      <c r="F1327"/>
      <c r="G1327"/>
      <c r="H1327"/>
      <c r="I1327"/>
      <c r="J1327"/>
      <c r="K1327"/>
      <c r="L1327"/>
    </row>
    <row r="1328" spans="1:12" x14ac:dyDescent="0.25">
      <c r="A1328" s="3"/>
      <c r="B1328"/>
      <c r="C1328"/>
      <c r="D1328"/>
      <c r="E1328"/>
      <c r="F1328"/>
      <c r="G1328"/>
      <c r="H1328"/>
      <c r="I1328"/>
      <c r="J1328"/>
      <c r="K1328"/>
      <c r="L1328"/>
    </row>
    <row r="1329" spans="1:12" x14ac:dyDescent="0.25">
      <c r="A1329" s="3"/>
      <c r="B1329"/>
      <c r="C1329"/>
      <c r="D1329"/>
      <c r="E1329"/>
      <c r="F1329"/>
      <c r="G1329"/>
      <c r="H1329"/>
      <c r="I1329"/>
      <c r="J1329"/>
      <c r="K1329"/>
      <c r="L1329"/>
    </row>
    <row r="1330" spans="1:12" x14ac:dyDescent="0.25">
      <c r="A1330" s="3"/>
      <c r="B1330"/>
      <c r="C1330"/>
      <c r="D1330"/>
      <c r="E1330"/>
      <c r="F1330"/>
      <c r="G1330"/>
      <c r="H1330"/>
      <c r="I1330"/>
      <c r="J1330"/>
      <c r="K1330"/>
      <c r="L1330"/>
    </row>
    <row r="1331" spans="1:12" x14ac:dyDescent="0.25">
      <c r="A1331" s="3"/>
      <c r="B1331"/>
      <c r="C1331"/>
      <c r="D1331"/>
      <c r="E1331"/>
      <c r="F1331"/>
      <c r="G1331"/>
      <c r="H1331"/>
      <c r="I1331"/>
      <c r="J1331"/>
      <c r="K1331"/>
      <c r="L1331"/>
    </row>
    <row r="1332" spans="1:12" x14ac:dyDescent="0.25">
      <c r="A1332" s="3"/>
      <c r="B1332"/>
      <c r="C1332"/>
      <c r="D1332"/>
      <c r="E1332"/>
      <c r="F1332"/>
      <c r="G1332"/>
      <c r="H1332"/>
      <c r="I1332"/>
      <c r="J1332"/>
      <c r="K1332"/>
      <c r="L1332"/>
    </row>
    <row r="1333" spans="1:12" x14ac:dyDescent="0.25">
      <c r="A1333" s="3"/>
      <c r="B1333"/>
      <c r="C1333"/>
      <c r="D1333"/>
      <c r="E1333"/>
      <c r="F1333"/>
      <c r="G1333"/>
      <c r="H1333"/>
      <c r="I1333"/>
      <c r="J1333"/>
      <c r="K1333"/>
      <c r="L1333"/>
    </row>
    <row r="1334" spans="1:12" x14ac:dyDescent="0.25">
      <c r="A1334" s="3"/>
      <c r="B1334"/>
      <c r="C1334"/>
      <c r="D1334"/>
      <c r="E1334"/>
      <c r="F1334"/>
      <c r="G1334"/>
      <c r="H1334"/>
      <c r="I1334"/>
      <c r="J1334"/>
      <c r="K1334"/>
      <c r="L1334"/>
    </row>
    <row r="1335" spans="1:12" x14ac:dyDescent="0.25">
      <c r="A1335" s="3"/>
      <c r="B1335"/>
      <c r="C1335"/>
      <c r="D1335"/>
      <c r="E1335"/>
      <c r="F1335"/>
      <c r="G1335"/>
      <c r="H1335"/>
      <c r="I1335"/>
      <c r="J1335"/>
      <c r="K1335"/>
      <c r="L1335"/>
    </row>
    <row r="1336" spans="1:12" x14ac:dyDescent="0.25">
      <c r="A1336" s="3"/>
      <c r="B1336"/>
      <c r="C1336"/>
      <c r="D1336"/>
      <c r="E1336"/>
      <c r="F1336"/>
      <c r="G1336"/>
      <c r="H1336"/>
      <c r="I1336"/>
      <c r="J1336"/>
      <c r="K1336"/>
      <c r="L1336"/>
    </row>
    <row r="1337" spans="1:12" x14ac:dyDescent="0.25">
      <c r="A1337" s="3"/>
      <c r="B1337"/>
      <c r="C1337"/>
      <c r="D1337"/>
      <c r="E1337"/>
      <c r="F1337"/>
      <c r="G1337"/>
      <c r="H1337"/>
      <c r="I1337"/>
      <c r="J1337"/>
      <c r="K1337"/>
      <c r="L1337"/>
    </row>
    <row r="1338" spans="1:12" x14ac:dyDescent="0.25">
      <c r="A1338" s="3"/>
      <c r="B1338"/>
      <c r="C1338"/>
      <c r="D1338"/>
      <c r="E1338"/>
      <c r="F1338"/>
      <c r="G1338"/>
      <c r="H1338"/>
      <c r="I1338"/>
      <c r="J1338"/>
      <c r="K1338"/>
      <c r="L1338"/>
    </row>
    <row r="1339" spans="1:12" x14ac:dyDescent="0.25">
      <c r="A1339" s="3"/>
      <c r="B1339"/>
      <c r="C1339"/>
      <c r="D1339"/>
      <c r="E1339"/>
      <c r="F1339"/>
      <c r="G1339"/>
      <c r="H1339"/>
      <c r="I1339"/>
      <c r="J1339"/>
      <c r="K1339"/>
      <c r="L1339"/>
    </row>
    <row r="1340" spans="1:12" x14ac:dyDescent="0.25">
      <c r="A1340" s="3"/>
      <c r="B1340"/>
      <c r="C1340"/>
      <c r="D1340"/>
      <c r="E1340"/>
      <c r="F1340"/>
      <c r="G1340"/>
      <c r="H1340"/>
      <c r="I1340"/>
      <c r="J1340"/>
      <c r="K1340"/>
      <c r="L1340"/>
    </row>
    <row r="1341" spans="1:12" x14ac:dyDescent="0.25">
      <c r="A1341" s="3"/>
      <c r="B1341"/>
      <c r="C1341"/>
      <c r="D1341"/>
      <c r="E1341"/>
      <c r="F1341"/>
      <c r="G1341"/>
      <c r="H1341"/>
      <c r="I1341"/>
      <c r="J1341"/>
      <c r="K1341"/>
      <c r="L1341"/>
    </row>
    <row r="1342" spans="1:12" x14ac:dyDescent="0.25">
      <c r="A1342" s="3"/>
      <c r="B1342"/>
      <c r="C1342"/>
      <c r="D1342"/>
      <c r="E1342"/>
      <c r="F1342"/>
      <c r="G1342"/>
      <c r="H1342"/>
      <c r="I1342"/>
      <c r="J1342"/>
      <c r="K1342"/>
      <c r="L1342"/>
    </row>
    <row r="1343" spans="1:12" x14ac:dyDescent="0.25">
      <c r="A1343" s="3"/>
      <c r="B1343"/>
      <c r="C1343"/>
      <c r="D1343"/>
      <c r="E1343"/>
      <c r="F1343"/>
      <c r="G1343"/>
      <c r="H1343"/>
      <c r="I1343"/>
      <c r="J1343"/>
      <c r="K1343"/>
      <c r="L1343"/>
    </row>
    <row r="1344" spans="1:12" x14ac:dyDescent="0.25">
      <c r="A1344" s="3"/>
      <c r="B1344"/>
      <c r="C1344"/>
      <c r="D1344"/>
      <c r="E1344"/>
      <c r="F1344"/>
      <c r="G1344"/>
      <c r="H1344"/>
      <c r="I1344"/>
      <c r="J1344"/>
      <c r="K1344"/>
      <c r="L1344"/>
    </row>
    <row r="1345" spans="1:12" x14ac:dyDescent="0.25">
      <c r="A1345" s="3"/>
      <c r="B1345"/>
      <c r="C1345"/>
      <c r="D1345"/>
      <c r="E1345"/>
      <c r="F1345"/>
      <c r="G1345"/>
      <c r="H1345"/>
      <c r="I1345"/>
      <c r="J1345"/>
      <c r="K1345"/>
      <c r="L1345"/>
    </row>
    <row r="1346" spans="1:12" x14ac:dyDescent="0.25">
      <c r="A1346" s="3"/>
      <c r="B1346"/>
      <c r="C1346"/>
      <c r="D1346"/>
      <c r="E1346"/>
      <c r="F1346"/>
      <c r="G1346"/>
      <c r="H1346"/>
      <c r="I1346"/>
      <c r="J1346"/>
      <c r="K1346"/>
      <c r="L1346"/>
    </row>
    <row r="1347" spans="1:12" x14ac:dyDescent="0.25">
      <c r="A1347" s="3"/>
      <c r="B1347"/>
      <c r="C1347"/>
      <c r="D1347"/>
      <c r="E1347"/>
      <c r="F1347"/>
      <c r="G1347"/>
      <c r="H1347"/>
      <c r="I1347"/>
      <c r="J1347"/>
      <c r="K1347"/>
      <c r="L1347"/>
    </row>
    <row r="1348" spans="1:12" x14ac:dyDescent="0.25">
      <c r="A1348" s="3"/>
      <c r="B1348"/>
      <c r="C1348"/>
      <c r="D1348"/>
      <c r="E1348"/>
      <c r="F1348"/>
      <c r="G1348"/>
      <c r="H1348"/>
      <c r="I1348"/>
      <c r="J1348"/>
      <c r="K1348"/>
      <c r="L1348"/>
    </row>
    <row r="1349" spans="1:12" x14ac:dyDescent="0.25">
      <c r="A1349" s="3"/>
      <c r="B1349"/>
      <c r="C1349"/>
      <c r="D1349"/>
      <c r="E1349"/>
      <c r="F1349"/>
      <c r="G1349"/>
      <c r="H1349"/>
      <c r="I1349"/>
      <c r="J1349"/>
      <c r="K1349"/>
      <c r="L1349"/>
    </row>
    <row r="1350" spans="1:12" x14ac:dyDescent="0.25">
      <c r="A1350" s="3"/>
      <c r="B1350"/>
      <c r="C1350"/>
      <c r="D1350"/>
      <c r="E1350"/>
      <c r="F1350"/>
      <c r="G1350"/>
      <c r="H1350"/>
      <c r="I1350"/>
      <c r="J1350"/>
      <c r="K1350"/>
      <c r="L1350"/>
    </row>
    <row r="1351" spans="1:12" x14ac:dyDescent="0.25">
      <c r="A1351" s="3"/>
      <c r="B1351"/>
      <c r="C1351"/>
      <c r="D1351"/>
      <c r="E1351"/>
      <c r="F1351"/>
      <c r="G1351"/>
      <c r="H1351"/>
      <c r="I1351"/>
      <c r="J1351"/>
      <c r="K1351"/>
      <c r="L1351"/>
    </row>
    <row r="1352" spans="1:12" x14ac:dyDescent="0.25">
      <c r="A1352" s="3"/>
      <c r="B1352"/>
      <c r="C1352"/>
      <c r="D1352"/>
      <c r="E1352"/>
      <c r="F1352"/>
      <c r="G1352"/>
      <c r="H1352"/>
      <c r="I1352"/>
      <c r="J1352"/>
      <c r="K1352"/>
      <c r="L1352"/>
    </row>
    <row r="1353" spans="1:12" x14ac:dyDescent="0.25">
      <c r="A1353" s="3"/>
      <c r="B1353"/>
      <c r="C1353"/>
      <c r="D1353"/>
      <c r="E1353"/>
      <c r="F1353"/>
      <c r="G1353"/>
      <c r="H1353"/>
      <c r="I1353"/>
      <c r="J1353"/>
      <c r="K1353"/>
      <c r="L1353"/>
    </row>
    <row r="1354" spans="1:12" x14ac:dyDescent="0.25">
      <c r="A1354" s="3"/>
      <c r="B1354"/>
      <c r="C1354"/>
      <c r="D1354"/>
      <c r="E1354"/>
      <c r="F1354"/>
      <c r="G1354"/>
      <c r="H1354"/>
      <c r="I1354"/>
      <c r="J1354"/>
      <c r="K1354"/>
      <c r="L1354"/>
    </row>
    <row r="1355" spans="1:12" x14ac:dyDescent="0.25">
      <c r="A1355" s="3"/>
      <c r="B1355"/>
      <c r="C1355"/>
      <c r="D1355"/>
      <c r="E1355"/>
      <c r="F1355"/>
      <c r="G1355"/>
      <c r="H1355"/>
      <c r="I1355"/>
      <c r="J1355"/>
      <c r="K1355"/>
      <c r="L1355"/>
    </row>
    <row r="1356" spans="1:12" x14ac:dyDescent="0.25">
      <c r="A1356" s="3"/>
      <c r="B1356"/>
      <c r="C1356"/>
      <c r="D1356"/>
      <c r="E1356"/>
      <c r="F1356"/>
      <c r="G1356"/>
      <c r="H1356"/>
      <c r="I1356"/>
      <c r="J1356"/>
      <c r="K1356"/>
      <c r="L1356"/>
    </row>
    <row r="1357" spans="1:12" x14ac:dyDescent="0.25">
      <c r="A1357" s="3"/>
      <c r="B1357"/>
      <c r="C1357"/>
      <c r="D1357"/>
      <c r="E1357"/>
      <c r="F1357"/>
      <c r="G1357"/>
      <c r="H1357"/>
      <c r="I1357"/>
      <c r="J1357"/>
      <c r="K1357"/>
      <c r="L1357"/>
    </row>
    <row r="1358" spans="1:12" x14ac:dyDescent="0.25">
      <c r="A1358" s="3"/>
      <c r="B1358"/>
      <c r="C1358"/>
      <c r="D1358"/>
      <c r="E1358"/>
      <c r="F1358"/>
      <c r="G1358"/>
      <c r="H1358"/>
      <c r="I1358"/>
      <c r="J1358"/>
      <c r="K1358"/>
      <c r="L1358"/>
    </row>
    <row r="1359" spans="1:12" x14ac:dyDescent="0.25">
      <c r="A1359" s="3"/>
      <c r="B1359"/>
      <c r="C1359"/>
      <c r="D1359"/>
      <c r="E1359"/>
      <c r="F1359"/>
      <c r="G1359"/>
      <c r="H1359"/>
      <c r="I1359"/>
      <c r="J1359"/>
      <c r="K1359"/>
      <c r="L1359"/>
    </row>
    <row r="1360" spans="1:12" x14ac:dyDescent="0.25">
      <c r="A1360" s="3"/>
      <c r="B1360"/>
      <c r="C1360"/>
      <c r="D1360"/>
      <c r="E1360"/>
      <c r="F1360"/>
      <c r="G1360"/>
      <c r="H1360"/>
      <c r="I1360"/>
      <c r="J1360"/>
      <c r="K1360"/>
      <c r="L1360"/>
    </row>
    <row r="1361" spans="1:12" x14ac:dyDescent="0.25">
      <c r="A1361" s="3"/>
      <c r="B1361"/>
      <c r="C1361"/>
      <c r="D1361"/>
      <c r="E1361"/>
      <c r="F1361"/>
      <c r="G1361"/>
      <c r="H1361"/>
      <c r="I1361"/>
      <c r="J1361"/>
      <c r="K1361"/>
      <c r="L1361"/>
    </row>
    <row r="1362" spans="1:12" x14ac:dyDescent="0.25">
      <c r="A1362" s="3"/>
      <c r="B1362"/>
      <c r="C1362"/>
      <c r="D1362"/>
      <c r="E1362"/>
      <c r="F1362"/>
      <c r="G1362"/>
      <c r="H1362"/>
      <c r="I1362"/>
      <c r="J1362"/>
      <c r="K1362"/>
      <c r="L1362"/>
    </row>
    <row r="1363" spans="1:12" x14ac:dyDescent="0.25">
      <c r="A1363" s="3"/>
      <c r="B1363"/>
      <c r="C1363"/>
      <c r="D1363"/>
      <c r="E1363"/>
      <c r="F1363"/>
      <c r="G1363"/>
      <c r="H1363"/>
      <c r="I1363"/>
      <c r="J1363"/>
      <c r="K1363"/>
      <c r="L1363"/>
    </row>
    <row r="1364" spans="1:12" x14ac:dyDescent="0.25">
      <c r="A1364" s="3"/>
      <c r="B1364"/>
      <c r="C1364"/>
      <c r="D1364"/>
      <c r="E1364"/>
      <c r="F1364"/>
      <c r="G1364"/>
      <c r="H1364"/>
      <c r="I1364"/>
      <c r="J1364"/>
      <c r="K1364"/>
      <c r="L1364"/>
    </row>
    <row r="1365" spans="1:12" x14ac:dyDescent="0.25">
      <c r="A1365" s="3"/>
      <c r="B1365"/>
      <c r="C1365"/>
      <c r="D1365"/>
      <c r="E1365"/>
      <c r="F1365"/>
      <c r="G1365"/>
      <c r="H1365"/>
      <c r="I1365"/>
      <c r="J1365"/>
      <c r="K1365"/>
      <c r="L1365"/>
    </row>
    <row r="1366" spans="1:12" x14ac:dyDescent="0.25">
      <c r="A1366" s="3"/>
      <c r="B1366"/>
      <c r="C1366"/>
      <c r="D1366"/>
      <c r="E1366"/>
      <c r="F1366"/>
      <c r="G1366"/>
      <c r="H1366"/>
      <c r="I1366"/>
      <c r="J1366"/>
      <c r="K1366"/>
      <c r="L1366"/>
    </row>
    <row r="1367" spans="1:12" x14ac:dyDescent="0.25">
      <c r="A1367" s="3"/>
      <c r="B1367"/>
      <c r="C1367"/>
      <c r="D1367"/>
      <c r="E1367"/>
      <c r="F1367"/>
      <c r="G1367"/>
      <c r="H1367"/>
      <c r="I1367"/>
      <c r="J1367"/>
      <c r="K1367"/>
      <c r="L1367"/>
    </row>
    <row r="1368" spans="1:12" x14ac:dyDescent="0.25">
      <c r="A1368" s="3"/>
      <c r="B1368"/>
      <c r="C1368"/>
      <c r="D1368"/>
      <c r="E1368"/>
      <c r="F1368"/>
      <c r="G1368"/>
      <c r="H1368"/>
      <c r="I1368"/>
      <c r="J1368"/>
      <c r="K1368"/>
      <c r="L1368"/>
    </row>
    <row r="1369" spans="1:12" x14ac:dyDescent="0.25">
      <c r="A1369" s="3"/>
      <c r="B1369"/>
      <c r="C1369"/>
      <c r="D1369"/>
      <c r="E1369"/>
      <c r="F1369"/>
      <c r="G1369"/>
      <c r="H1369"/>
      <c r="I1369"/>
      <c r="J1369"/>
      <c r="K1369"/>
      <c r="L1369"/>
    </row>
    <row r="1370" spans="1:12" x14ac:dyDescent="0.25">
      <c r="A1370" s="3"/>
      <c r="B1370"/>
      <c r="C1370"/>
      <c r="D1370"/>
      <c r="E1370"/>
      <c r="F1370"/>
      <c r="G1370"/>
      <c r="H1370"/>
      <c r="I1370"/>
      <c r="J1370"/>
      <c r="K1370"/>
      <c r="L1370"/>
    </row>
    <row r="1371" spans="1:12" x14ac:dyDescent="0.25">
      <c r="A1371" s="3"/>
      <c r="B1371"/>
      <c r="C1371"/>
      <c r="D1371"/>
      <c r="E1371"/>
      <c r="F1371"/>
      <c r="G1371"/>
      <c r="H1371"/>
      <c r="I1371"/>
      <c r="J1371"/>
      <c r="K1371"/>
      <c r="L1371"/>
    </row>
    <row r="1372" spans="1:12" x14ac:dyDescent="0.25">
      <c r="A1372" s="3"/>
      <c r="B1372"/>
      <c r="C1372"/>
      <c r="D1372"/>
      <c r="E1372"/>
      <c r="F1372"/>
      <c r="G1372"/>
      <c r="H1372"/>
      <c r="I1372"/>
      <c r="J1372"/>
      <c r="K1372"/>
      <c r="L1372"/>
    </row>
    <row r="1373" spans="1:12" x14ac:dyDescent="0.25">
      <c r="A1373" s="3"/>
      <c r="B1373"/>
      <c r="C1373"/>
      <c r="D1373"/>
      <c r="E1373"/>
      <c r="F1373"/>
      <c r="G1373"/>
      <c r="H1373"/>
      <c r="I1373"/>
      <c r="J1373"/>
      <c r="K1373"/>
      <c r="L1373"/>
    </row>
    <row r="1374" spans="1:12" x14ac:dyDescent="0.25">
      <c r="A1374" s="3"/>
      <c r="B1374"/>
      <c r="C1374"/>
      <c r="D1374"/>
      <c r="E1374"/>
      <c r="F1374"/>
      <c r="G1374"/>
      <c r="H1374"/>
      <c r="I1374"/>
      <c r="J1374"/>
      <c r="K1374"/>
      <c r="L1374"/>
    </row>
    <row r="1375" spans="1:12" x14ac:dyDescent="0.25">
      <c r="A1375" s="3"/>
      <c r="B1375"/>
      <c r="C1375"/>
      <c r="D1375"/>
      <c r="E1375"/>
      <c r="F1375"/>
      <c r="G1375"/>
      <c r="H1375"/>
      <c r="I1375"/>
      <c r="J1375"/>
      <c r="K1375"/>
      <c r="L1375"/>
    </row>
    <row r="1376" spans="1:12" x14ac:dyDescent="0.25">
      <c r="A1376" s="3"/>
      <c r="B1376"/>
      <c r="C1376"/>
      <c r="D1376"/>
      <c r="E1376"/>
      <c r="F1376"/>
      <c r="G1376"/>
      <c r="H1376"/>
      <c r="I1376"/>
      <c r="J1376"/>
      <c r="K1376"/>
      <c r="L1376"/>
    </row>
    <row r="1377" spans="1:12" x14ac:dyDescent="0.25">
      <c r="A1377" s="3"/>
      <c r="B1377"/>
      <c r="C1377"/>
      <c r="D1377"/>
      <c r="E1377"/>
      <c r="F1377"/>
      <c r="G1377"/>
      <c r="H1377"/>
      <c r="I1377"/>
      <c r="J1377"/>
      <c r="K1377"/>
      <c r="L1377"/>
    </row>
    <row r="1378" spans="1:12" x14ac:dyDescent="0.25">
      <c r="A1378" s="3"/>
      <c r="B1378"/>
      <c r="C1378"/>
      <c r="D1378"/>
      <c r="E1378"/>
      <c r="F1378"/>
      <c r="G1378"/>
      <c r="H1378"/>
      <c r="I1378"/>
      <c r="J1378"/>
      <c r="K1378"/>
      <c r="L1378"/>
    </row>
    <row r="1379" spans="1:12" x14ac:dyDescent="0.25">
      <c r="A1379" s="3"/>
      <c r="B1379"/>
      <c r="C1379"/>
      <c r="D1379"/>
      <c r="E1379"/>
      <c r="F1379"/>
      <c r="G1379"/>
      <c r="H1379"/>
      <c r="I1379"/>
      <c r="J1379"/>
      <c r="K1379"/>
      <c r="L1379"/>
    </row>
    <row r="1380" spans="1:12" x14ac:dyDescent="0.25">
      <c r="A1380" s="3"/>
      <c r="B1380"/>
      <c r="C1380"/>
      <c r="D1380"/>
      <c r="E1380"/>
      <c r="F1380"/>
      <c r="G1380"/>
      <c r="H1380"/>
      <c r="I1380"/>
      <c r="J1380"/>
      <c r="K1380"/>
      <c r="L1380"/>
    </row>
    <row r="1381" spans="1:12" x14ac:dyDescent="0.25">
      <c r="A1381" s="3"/>
      <c r="B1381"/>
      <c r="C1381"/>
      <c r="D1381"/>
      <c r="E1381"/>
      <c r="F1381"/>
      <c r="G1381"/>
      <c r="H1381"/>
      <c r="I1381"/>
      <c r="J1381"/>
      <c r="K1381"/>
      <c r="L1381"/>
    </row>
    <row r="1382" spans="1:12" x14ac:dyDescent="0.25">
      <c r="A1382" s="3"/>
      <c r="B1382"/>
      <c r="C1382"/>
      <c r="D1382"/>
      <c r="E1382"/>
      <c r="F1382"/>
      <c r="G1382"/>
      <c r="H1382"/>
      <c r="I1382"/>
      <c r="J1382"/>
      <c r="K1382"/>
      <c r="L1382"/>
    </row>
    <row r="1383" spans="1:12" x14ac:dyDescent="0.25">
      <c r="A1383" s="3"/>
      <c r="B1383"/>
      <c r="C1383"/>
      <c r="D1383"/>
      <c r="E1383"/>
      <c r="F1383"/>
      <c r="G1383"/>
      <c r="H1383"/>
      <c r="I1383"/>
      <c r="J1383"/>
      <c r="K1383"/>
      <c r="L1383"/>
    </row>
    <row r="1384" spans="1:12" x14ac:dyDescent="0.25">
      <c r="A1384" s="3"/>
      <c r="B1384"/>
      <c r="C1384"/>
      <c r="D1384"/>
      <c r="E1384"/>
      <c r="F1384"/>
      <c r="G1384"/>
      <c r="H1384"/>
      <c r="I1384"/>
      <c r="J1384"/>
      <c r="K1384"/>
      <c r="L1384"/>
    </row>
    <row r="1385" spans="1:12" x14ac:dyDescent="0.25">
      <c r="A1385" s="3"/>
      <c r="B1385"/>
      <c r="C1385"/>
      <c r="D1385"/>
      <c r="E1385"/>
      <c r="F1385"/>
      <c r="G1385"/>
      <c r="H1385"/>
      <c r="I1385"/>
      <c r="J1385"/>
      <c r="K1385"/>
      <c r="L1385"/>
    </row>
    <row r="1386" spans="1:12" x14ac:dyDescent="0.25">
      <c r="A1386" s="3"/>
      <c r="B1386"/>
      <c r="C1386"/>
      <c r="D1386"/>
      <c r="E1386"/>
      <c r="F1386"/>
      <c r="G1386"/>
      <c r="H1386"/>
      <c r="I1386"/>
      <c r="J1386"/>
      <c r="K1386"/>
      <c r="L1386"/>
    </row>
    <row r="1387" spans="1:12" x14ac:dyDescent="0.25">
      <c r="A1387" s="3"/>
      <c r="B1387"/>
      <c r="C1387"/>
      <c r="D1387"/>
      <c r="E1387"/>
      <c r="F1387"/>
      <c r="G1387"/>
      <c r="H1387"/>
      <c r="I1387"/>
      <c r="J1387"/>
      <c r="K1387"/>
      <c r="L1387"/>
    </row>
    <row r="1388" spans="1:12" x14ac:dyDescent="0.25">
      <c r="A1388" s="3"/>
      <c r="B1388"/>
      <c r="C1388"/>
      <c r="D1388"/>
      <c r="E1388"/>
      <c r="F1388"/>
      <c r="G1388"/>
      <c r="H1388"/>
      <c r="I1388"/>
      <c r="J1388"/>
      <c r="K1388"/>
      <c r="L1388"/>
    </row>
    <row r="1389" spans="1:12" x14ac:dyDescent="0.25">
      <c r="A1389" s="3"/>
      <c r="B1389"/>
      <c r="C1389"/>
      <c r="D1389"/>
      <c r="E1389"/>
      <c r="F1389"/>
      <c r="G1389"/>
      <c r="H1389"/>
      <c r="I1389"/>
      <c r="J1389"/>
      <c r="K1389"/>
      <c r="L1389"/>
    </row>
    <row r="1390" spans="1:12" x14ac:dyDescent="0.25">
      <c r="A1390" s="3"/>
      <c r="B1390"/>
      <c r="C1390"/>
      <c r="D1390"/>
      <c r="E1390"/>
      <c r="F1390"/>
      <c r="G1390"/>
      <c r="H1390"/>
      <c r="I1390"/>
      <c r="J1390"/>
      <c r="K1390"/>
      <c r="L1390"/>
    </row>
    <row r="1391" spans="1:12" x14ac:dyDescent="0.25">
      <c r="A1391" s="3"/>
      <c r="B1391"/>
      <c r="C1391"/>
      <c r="D1391"/>
      <c r="E1391"/>
      <c r="F1391"/>
      <c r="G1391"/>
      <c r="H1391"/>
      <c r="I1391"/>
      <c r="J1391"/>
      <c r="K1391"/>
      <c r="L1391"/>
    </row>
    <row r="1392" spans="1:12" x14ac:dyDescent="0.25">
      <c r="A1392" s="3"/>
      <c r="B1392"/>
      <c r="C1392"/>
      <c r="D1392"/>
      <c r="E1392"/>
      <c r="F1392"/>
      <c r="G1392"/>
      <c r="H1392"/>
      <c r="I1392"/>
      <c r="J1392"/>
      <c r="K1392"/>
      <c r="L1392"/>
    </row>
    <row r="1393" spans="1:12" x14ac:dyDescent="0.25">
      <c r="A1393" s="3"/>
      <c r="B1393"/>
      <c r="C1393"/>
      <c r="D1393"/>
      <c r="E1393"/>
      <c r="F1393"/>
      <c r="G1393"/>
      <c r="H1393"/>
      <c r="I1393"/>
      <c r="J1393"/>
      <c r="K1393"/>
      <c r="L1393"/>
    </row>
    <row r="1394" spans="1:12" x14ac:dyDescent="0.25">
      <c r="A1394" s="3"/>
      <c r="B1394"/>
      <c r="C1394"/>
      <c r="D1394"/>
      <c r="E1394"/>
      <c r="F1394"/>
      <c r="G1394"/>
      <c r="H1394"/>
      <c r="I1394"/>
      <c r="J1394"/>
      <c r="K1394"/>
      <c r="L1394"/>
    </row>
    <row r="1395" spans="1:12" x14ac:dyDescent="0.25">
      <c r="A1395" s="3"/>
      <c r="B1395"/>
      <c r="C1395"/>
      <c r="D1395"/>
      <c r="E1395"/>
      <c r="F1395"/>
      <c r="G1395"/>
      <c r="H1395"/>
      <c r="I1395"/>
      <c r="J1395"/>
      <c r="K1395"/>
      <c r="L1395"/>
    </row>
    <row r="1396" spans="1:12" x14ac:dyDescent="0.25">
      <c r="A1396" s="3"/>
      <c r="B1396"/>
      <c r="C1396"/>
      <c r="D1396"/>
      <c r="E1396"/>
      <c r="F1396"/>
      <c r="G1396"/>
      <c r="H1396"/>
      <c r="I1396"/>
      <c r="J1396"/>
      <c r="K1396"/>
      <c r="L1396"/>
    </row>
    <row r="1397" spans="1:12" x14ac:dyDescent="0.25">
      <c r="A1397" s="3"/>
      <c r="B1397"/>
      <c r="C1397"/>
      <c r="D1397"/>
      <c r="E1397"/>
      <c r="F1397"/>
      <c r="G1397"/>
      <c r="H1397"/>
      <c r="I1397"/>
      <c r="J1397"/>
      <c r="K1397"/>
      <c r="L1397"/>
    </row>
    <row r="1398" spans="1:12" x14ac:dyDescent="0.25">
      <c r="A1398" s="3"/>
      <c r="B1398"/>
      <c r="C1398"/>
      <c r="D1398"/>
      <c r="E1398"/>
      <c r="F1398"/>
      <c r="G1398"/>
      <c r="H1398"/>
      <c r="I1398"/>
      <c r="J1398"/>
      <c r="K1398"/>
      <c r="L1398"/>
    </row>
    <row r="1399" spans="1:12" x14ac:dyDescent="0.25">
      <c r="A1399" s="3"/>
      <c r="B1399"/>
      <c r="C1399"/>
      <c r="D1399"/>
      <c r="E1399"/>
      <c r="F1399"/>
      <c r="G1399"/>
      <c r="H1399"/>
      <c r="I1399"/>
      <c r="J1399"/>
      <c r="K1399"/>
      <c r="L1399"/>
    </row>
    <row r="1400" spans="1:12" x14ac:dyDescent="0.25">
      <c r="A1400" s="3"/>
      <c r="B1400"/>
      <c r="C1400"/>
      <c r="D1400"/>
      <c r="E1400"/>
      <c r="F1400"/>
      <c r="G1400"/>
      <c r="H1400"/>
      <c r="I1400"/>
      <c r="J1400"/>
      <c r="K1400"/>
      <c r="L1400"/>
    </row>
    <row r="1401" spans="1:12" x14ac:dyDescent="0.25">
      <c r="A1401" s="3"/>
      <c r="B1401"/>
      <c r="C1401"/>
      <c r="D1401"/>
      <c r="E1401"/>
      <c r="F1401"/>
      <c r="G1401"/>
      <c r="H1401"/>
      <c r="I1401"/>
      <c r="J1401"/>
      <c r="K1401"/>
      <c r="L1401"/>
    </row>
    <row r="1402" spans="1:12" x14ac:dyDescent="0.25">
      <c r="A1402" s="3"/>
      <c r="B1402"/>
      <c r="C1402"/>
      <c r="D1402"/>
      <c r="E1402"/>
      <c r="F1402"/>
      <c r="G1402"/>
      <c r="H1402"/>
      <c r="I1402"/>
      <c r="J1402"/>
      <c r="K1402"/>
      <c r="L1402"/>
    </row>
    <row r="1403" spans="1:12" x14ac:dyDescent="0.25">
      <c r="A1403" s="3"/>
      <c r="B1403"/>
      <c r="C1403"/>
      <c r="D1403"/>
      <c r="E1403"/>
      <c r="F1403"/>
      <c r="G1403"/>
      <c r="H1403"/>
      <c r="I1403"/>
      <c r="J1403"/>
      <c r="K1403"/>
      <c r="L1403"/>
    </row>
    <row r="1404" spans="1:12" x14ac:dyDescent="0.25">
      <c r="A1404" s="3"/>
      <c r="B1404"/>
      <c r="C1404"/>
      <c r="D1404"/>
      <c r="E1404"/>
      <c r="F1404"/>
      <c r="G1404"/>
      <c r="H1404"/>
      <c r="I1404"/>
      <c r="J1404"/>
      <c r="K1404"/>
      <c r="L1404"/>
    </row>
    <row r="1405" spans="1:12" x14ac:dyDescent="0.25">
      <c r="A1405" s="3"/>
      <c r="B1405"/>
      <c r="C1405"/>
      <c r="D1405"/>
      <c r="E1405"/>
      <c r="F1405"/>
      <c r="G1405"/>
      <c r="H1405"/>
      <c r="I1405"/>
      <c r="J1405"/>
      <c r="K1405"/>
      <c r="L1405"/>
    </row>
    <row r="1406" spans="1:12" x14ac:dyDescent="0.25">
      <c r="A1406" s="3"/>
      <c r="B1406"/>
      <c r="C1406"/>
      <c r="D1406"/>
      <c r="E1406"/>
      <c r="F1406"/>
      <c r="G1406"/>
      <c r="H1406"/>
      <c r="I1406"/>
      <c r="J1406"/>
      <c r="K1406"/>
      <c r="L1406"/>
    </row>
    <row r="1407" spans="1:12" x14ac:dyDescent="0.25">
      <c r="A1407" s="3"/>
      <c r="B1407"/>
      <c r="C1407"/>
      <c r="D1407"/>
      <c r="E1407"/>
      <c r="F1407"/>
      <c r="G1407"/>
      <c r="H1407"/>
      <c r="I1407"/>
      <c r="J1407"/>
      <c r="K1407"/>
      <c r="L1407"/>
    </row>
    <row r="1408" spans="1:12" x14ac:dyDescent="0.25">
      <c r="A1408" s="3"/>
      <c r="B1408"/>
      <c r="C1408"/>
      <c r="D1408"/>
      <c r="E1408"/>
      <c r="F1408"/>
      <c r="G1408"/>
      <c r="H1408"/>
      <c r="I1408"/>
      <c r="J1408"/>
      <c r="K1408"/>
      <c r="L1408"/>
    </row>
    <row r="1409" spans="1:12" x14ac:dyDescent="0.25">
      <c r="A1409" s="3"/>
      <c r="B1409"/>
      <c r="C1409"/>
      <c r="D1409"/>
      <c r="E1409"/>
      <c r="F1409"/>
      <c r="G1409"/>
      <c r="H1409"/>
      <c r="I1409"/>
      <c r="J1409"/>
      <c r="K1409"/>
      <c r="L1409"/>
    </row>
    <row r="1410" spans="1:12" x14ac:dyDescent="0.25">
      <c r="A1410" s="3"/>
      <c r="B1410"/>
      <c r="C1410"/>
      <c r="D1410"/>
      <c r="E1410"/>
      <c r="F1410"/>
      <c r="G1410"/>
      <c r="H1410"/>
      <c r="I1410"/>
      <c r="J1410"/>
      <c r="K1410"/>
      <c r="L1410"/>
    </row>
    <row r="1411" spans="1:12" x14ac:dyDescent="0.25">
      <c r="A1411" s="3"/>
      <c r="B1411"/>
      <c r="C1411"/>
      <c r="D1411"/>
      <c r="E1411"/>
      <c r="F1411"/>
      <c r="G1411"/>
      <c r="H1411"/>
      <c r="I1411"/>
      <c r="J1411"/>
      <c r="K1411"/>
      <c r="L1411"/>
    </row>
    <row r="1412" spans="1:12" x14ac:dyDescent="0.25">
      <c r="A1412" s="3"/>
      <c r="B1412"/>
      <c r="C1412"/>
      <c r="D1412"/>
      <c r="E1412"/>
      <c r="F1412"/>
      <c r="G1412"/>
      <c r="H1412"/>
      <c r="I1412"/>
      <c r="J1412"/>
      <c r="K1412"/>
      <c r="L1412"/>
    </row>
    <row r="1413" spans="1:12" x14ac:dyDescent="0.25">
      <c r="A1413" s="3"/>
      <c r="B1413"/>
      <c r="C1413"/>
      <c r="D1413"/>
      <c r="E1413"/>
      <c r="F1413"/>
      <c r="G1413"/>
      <c r="H1413"/>
      <c r="I1413"/>
      <c r="J1413"/>
      <c r="K1413"/>
      <c r="L1413"/>
    </row>
    <row r="1414" spans="1:12" x14ac:dyDescent="0.25">
      <c r="A1414" s="3"/>
      <c r="B1414"/>
      <c r="C1414"/>
      <c r="D1414"/>
      <c r="E1414"/>
      <c r="F1414"/>
      <c r="G1414"/>
      <c r="H1414"/>
      <c r="I1414"/>
      <c r="J1414"/>
      <c r="K1414"/>
      <c r="L1414"/>
    </row>
    <row r="1415" spans="1:12" x14ac:dyDescent="0.25">
      <c r="A1415" s="3"/>
      <c r="B1415"/>
      <c r="C1415"/>
      <c r="D1415"/>
      <c r="E1415"/>
      <c r="F1415"/>
      <c r="G1415"/>
      <c r="H1415"/>
      <c r="I1415"/>
      <c r="J1415"/>
      <c r="K1415"/>
      <c r="L1415"/>
    </row>
    <row r="1416" spans="1:12" x14ac:dyDescent="0.25">
      <c r="A1416" s="3"/>
      <c r="B1416"/>
      <c r="C1416"/>
      <c r="D1416"/>
      <c r="E1416"/>
      <c r="F1416"/>
      <c r="G1416"/>
      <c r="H1416"/>
      <c r="I1416"/>
      <c r="J1416"/>
      <c r="K1416"/>
      <c r="L1416"/>
    </row>
    <row r="1417" spans="1:12" x14ac:dyDescent="0.25">
      <c r="A1417" s="3"/>
      <c r="B1417"/>
      <c r="C1417"/>
      <c r="D1417"/>
      <c r="E1417"/>
      <c r="F1417"/>
      <c r="G1417"/>
      <c r="H1417"/>
      <c r="I1417"/>
      <c r="J1417"/>
      <c r="K1417"/>
      <c r="L1417"/>
    </row>
    <row r="1418" spans="1:12" x14ac:dyDescent="0.25">
      <c r="A1418" s="3"/>
      <c r="B1418"/>
      <c r="C1418"/>
      <c r="D1418"/>
      <c r="E1418"/>
      <c r="F1418"/>
      <c r="G1418"/>
      <c r="H1418"/>
      <c r="I1418"/>
      <c r="J1418"/>
      <c r="K1418"/>
      <c r="L1418"/>
    </row>
    <row r="1419" spans="1:12" x14ac:dyDescent="0.25">
      <c r="A1419" s="3"/>
      <c r="B1419"/>
      <c r="C1419"/>
      <c r="D1419"/>
      <c r="E1419"/>
      <c r="F1419"/>
      <c r="G1419"/>
      <c r="H1419"/>
      <c r="I1419"/>
      <c r="J1419"/>
      <c r="K1419"/>
      <c r="L1419"/>
    </row>
    <row r="1420" spans="1:12" x14ac:dyDescent="0.25">
      <c r="A1420" s="3"/>
      <c r="B1420"/>
      <c r="C1420"/>
      <c r="D1420"/>
      <c r="E1420"/>
      <c r="F1420"/>
      <c r="G1420"/>
      <c r="H1420"/>
      <c r="I1420"/>
      <c r="J1420"/>
      <c r="K1420"/>
      <c r="L1420"/>
    </row>
    <row r="1421" spans="1:12" x14ac:dyDescent="0.25">
      <c r="A1421" s="3"/>
      <c r="B1421"/>
      <c r="C1421"/>
      <c r="D1421"/>
      <c r="E1421"/>
      <c r="F1421"/>
      <c r="G1421"/>
      <c r="H1421"/>
      <c r="I1421"/>
      <c r="J1421"/>
      <c r="K1421"/>
      <c r="L1421"/>
    </row>
    <row r="1422" spans="1:12" x14ac:dyDescent="0.25">
      <c r="A1422" s="3"/>
      <c r="B1422"/>
      <c r="C1422"/>
      <c r="D1422"/>
      <c r="E1422"/>
      <c r="F1422"/>
      <c r="G1422"/>
      <c r="H1422"/>
      <c r="I1422"/>
      <c r="J1422"/>
      <c r="K1422"/>
      <c r="L1422"/>
    </row>
    <row r="1423" spans="1:12" x14ac:dyDescent="0.25">
      <c r="A1423" s="3"/>
      <c r="B1423"/>
      <c r="C1423"/>
      <c r="D1423"/>
      <c r="E1423"/>
      <c r="F1423"/>
      <c r="G1423"/>
      <c r="H1423"/>
      <c r="I1423"/>
      <c r="J1423"/>
      <c r="K1423"/>
      <c r="L1423"/>
    </row>
    <row r="1424" spans="1:12" x14ac:dyDescent="0.25">
      <c r="A1424" s="3"/>
      <c r="B1424"/>
      <c r="C1424"/>
      <c r="D1424"/>
      <c r="E1424"/>
      <c r="F1424"/>
      <c r="G1424"/>
      <c r="H1424"/>
      <c r="I1424"/>
      <c r="J1424"/>
      <c r="K1424"/>
      <c r="L1424"/>
    </row>
    <row r="1425" spans="1:12" x14ac:dyDescent="0.25">
      <c r="A1425" s="3"/>
      <c r="B1425"/>
      <c r="C1425"/>
      <c r="D1425"/>
      <c r="E1425"/>
      <c r="F1425"/>
      <c r="G1425"/>
      <c r="H1425"/>
      <c r="I1425"/>
      <c r="J1425"/>
      <c r="K1425"/>
      <c r="L1425"/>
    </row>
    <row r="1426" spans="1:12" x14ac:dyDescent="0.25">
      <c r="A1426" s="3"/>
      <c r="B1426"/>
      <c r="C1426"/>
      <c r="D1426"/>
      <c r="E1426"/>
      <c r="F1426"/>
      <c r="G1426"/>
      <c r="H1426"/>
      <c r="I1426"/>
      <c r="J1426"/>
      <c r="K1426"/>
      <c r="L1426"/>
    </row>
    <row r="1427" spans="1:12" x14ac:dyDescent="0.25">
      <c r="A1427" s="3"/>
      <c r="B1427"/>
      <c r="C1427"/>
      <c r="D1427"/>
      <c r="E1427"/>
      <c r="F1427"/>
      <c r="G1427"/>
      <c r="H1427"/>
      <c r="I1427"/>
      <c r="J1427"/>
      <c r="K1427"/>
      <c r="L1427"/>
    </row>
    <row r="1428" spans="1:12" x14ac:dyDescent="0.25">
      <c r="A1428" s="3"/>
      <c r="B1428"/>
      <c r="C1428"/>
      <c r="D1428"/>
      <c r="E1428"/>
      <c r="F1428"/>
      <c r="G1428"/>
      <c r="H1428"/>
      <c r="I1428"/>
      <c r="J1428"/>
      <c r="K1428"/>
      <c r="L1428"/>
    </row>
    <row r="1429" spans="1:12" x14ac:dyDescent="0.25">
      <c r="A1429" s="3"/>
      <c r="B1429"/>
      <c r="C1429"/>
      <c r="D1429"/>
      <c r="E1429"/>
      <c r="F1429"/>
      <c r="G1429"/>
      <c r="H1429"/>
      <c r="I1429"/>
      <c r="J1429"/>
      <c r="K1429"/>
      <c r="L1429"/>
    </row>
    <row r="1430" spans="1:12" x14ac:dyDescent="0.25">
      <c r="A1430" s="3"/>
      <c r="B1430"/>
      <c r="C1430"/>
      <c r="D1430"/>
      <c r="E1430"/>
      <c r="F1430"/>
      <c r="G1430"/>
      <c r="H1430"/>
      <c r="I1430"/>
      <c r="J1430"/>
      <c r="K1430"/>
      <c r="L1430"/>
    </row>
    <row r="1431" spans="1:12" x14ac:dyDescent="0.25">
      <c r="A1431" s="3"/>
      <c r="B1431"/>
      <c r="C1431"/>
      <c r="D1431"/>
      <c r="E1431"/>
      <c r="F1431"/>
      <c r="G1431"/>
      <c r="H1431"/>
      <c r="I1431"/>
      <c r="J1431"/>
      <c r="K1431"/>
      <c r="L1431"/>
    </row>
    <row r="1432" spans="1:12" x14ac:dyDescent="0.25">
      <c r="A1432" s="3"/>
      <c r="B1432"/>
      <c r="C1432"/>
      <c r="D1432"/>
      <c r="E1432"/>
      <c r="F1432"/>
      <c r="G1432"/>
      <c r="H1432"/>
      <c r="I1432"/>
      <c r="J1432"/>
      <c r="K1432"/>
      <c r="L1432"/>
    </row>
    <row r="1433" spans="1:12" x14ac:dyDescent="0.25">
      <c r="A1433" s="3"/>
      <c r="B1433"/>
      <c r="C1433"/>
      <c r="D1433"/>
      <c r="E1433"/>
      <c r="F1433"/>
      <c r="G1433"/>
      <c r="H1433"/>
      <c r="I1433"/>
      <c r="J1433"/>
      <c r="K1433"/>
      <c r="L1433"/>
    </row>
    <row r="1434" spans="1:12" x14ac:dyDescent="0.25">
      <c r="A1434" s="3"/>
      <c r="B1434"/>
      <c r="C1434"/>
      <c r="D1434"/>
      <c r="E1434"/>
      <c r="F1434"/>
      <c r="G1434"/>
      <c r="H1434"/>
      <c r="I1434"/>
      <c r="J1434"/>
      <c r="K1434"/>
      <c r="L1434"/>
    </row>
    <row r="1435" spans="1:12" x14ac:dyDescent="0.25">
      <c r="A1435" s="3"/>
      <c r="B1435"/>
      <c r="C1435"/>
      <c r="D1435"/>
      <c r="E1435"/>
      <c r="F1435"/>
      <c r="G1435"/>
      <c r="H1435"/>
      <c r="I1435"/>
      <c r="J1435"/>
      <c r="K1435"/>
      <c r="L1435"/>
    </row>
    <row r="1436" spans="1:12" x14ac:dyDescent="0.25">
      <c r="A1436" s="3"/>
      <c r="B1436"/>
      <c r="C1436"/>
      <c r="D1436"/>
      <c r="E1436"/>
      <c r="F1436"/>
      <c r="G1436"/>
      <c r="H1436"/>
      <c r="I1436"/>
      <c r="J1436"/>
      <c r="K1436"/>
      <c r="L1436"/>
    </row>
    <row r="1437" spans="1:12" x14ac:dyDescent="0.25">
      <c r="A1437" s="3"/>
      <c r="B1437"/>
      <c r="C1437"/>
      <c r="D1437"/>
      <c r="E1437"/>
      <c r="F1437"/>
      <c r="G1437"/>
      <c r="H1437"/>
      <c r="I1437"/>
      <c r="J1437"/>
      <c r="K1437"/>
      <c r="L1437"/>
    </row>
    <row r="1438" spans="1:12" x14ac:dyDescent="0.25">
      <c r="A1438" s="3"/>
      <c r="B1438"/>
      <c r="C1438"/>
      <c r="D1438"/>
      <c r="E1438"/>
      <c r="F1438"/>
      <c r="G1438"/>
      <c r="H1438"/>
      <c r="I1438"/>
      <c r="J1438"/>
      <c r="K1438"/>
      <c r="L1438"/>
    </row>
    <row r="1439" spans="1:12" x14ac:dyDescent="0.25">
      <c r="A1439" s="3"/>
      <c r="B1439"/>
      <c r="C1439"/>
      <c r="D1439"/>
      <c r="E1439"/>
      <c r="F1439"/>
      <c r="G1439"/>
      <c r="H1439"/>
      <c r="I1439"/>
      <c r="J1439"/>
      <c r="K1439"/>
      <c r="L1439"/>
    </row>
    <row r="1440" spans="1:12" x14ac:dyDescent="0.25">
      <c r="A1440" s="3"/>
      <c r="B1440"/>
      <c r="C1440"/>
      <c r="D1440"/>
      <c r="E1440"/>
      <c r="F1440"/>
      <c r="G1440"/>
      <c r="H1440"/>
      <c r="I1440"/>
      <c r="J1440"/>
      <c r="K1440"/>
      <c r="L1440"/>
    </row>
    <row r="1441" spans="1:12" x14ac:dyDescent="0.25">
      <c r="A1441" s="3"/>
      <c r="B1441"/>
      <c r="C1441"/>
      <c r="D1441"/>
      <c r="E1441"/>
      <c r="F1441"/>
      <c r="G1441"/>
      <c r="H1441"/>
      <c r="I1441"/>
      <c r="J1441"/>
      <c r="K1441"/>
      <c r="L1441"/>
    </row>
    <row r="1442" spans="1:12" x14ac:dyDescent="0.25">
      <c r="A1442" s="3"/>
      <c r="B1442"/>
      <c r="C1442"/>
      <c r="D1442"/>
      <c r="E1442"/>
      <c r="F1442"/>
      <c r="G1442"/>
      <c r="H1442"/>
      <c r="I1442"/>
      <c r="J1442"/>
      <c r="K1442"/>
      <c r="L1442"/>
    </row>
    <row r="1443" spans="1:12" x14ac:dyDescent="0.25">
      <c r="A1443" s="3"/>
      <c r="B1443"/>
      <c r="C1443"/>
      <c r="D1443"/>
      <c r="E1443"/>
      <c r="F1443"/>
      <c r="G1443"/>
      <c r="H1443"/>
      <c r="I1443"/>
      <c r="J1443"/>
      <c r="K1443"/>
      <c r="L1443"/>
    </row>
    <row r="1444" spans="1:12" x14ac:dyDescent="0.25">
      <c r="A1444" s="3"/>
      <c r="B1444"/>
      <c r="C1444"/>
      <c r="D1444"/>
      <c r="E1444"/>
      <c r="F1444"/>
      <c r="G1444"/>
      <c r="H1444"/>
      <c r="I1444"/>
      <c r="J1444"/>
      <c r="K1444"/>
      <c r="L1444"/>
    </row>
    <row r="1445" spans="1:12" x14ac:dyDescent="0.25">
      <c r="A1445" s="3"/>
      <c r="B1445"/>
      <c r="C1445"/>
      <c r="D1445"/>
      <c r="E1445"/>
      <c r="F1445"/>
      <c r="G1445"/>
      <c r="H1445"/>
      <c r="I1445"/>
      <c r="J1445"/>
      <c r="K1445"/>
      <c r="L1445"/>
    </row>
    <row r="1446" spans="1:12" x14ac:dyDescent="0.25">
      <c r="A1446" s="3"/>
      <c r="B1446"/>
      <c r="C1446"/>
      <c r="D1446"/>
      <c r="E1446"/>
      <c r="F1446"/>
      <c r="G1446"/>
      <c r="H1446"/>
      <c r="I1446"/>
      <c r="J1446"/>
      <c r="K1446"/>
      <c r="L1446"/>
    </row>
    <row r="1447" spans="1:12" x14ac:dyDescent="0.25">
      <c r="A1447" s="3"/>
      <c r="B1447"/>
      <c r="C1447"/>
      <c r="D1447"/>
      <c r="E1447"/>
      <c r="F1447"/>
      <c r="G1447"/>
      <c r="H1447"/>
      <c r="I1447"/>
      <c r="J1447"/>
      <c r="K1447"/>
      <c r="L1447"/>
    </row>
    <row r="1448" spans="1:12" x14ac:dyDescent="0.25">
      <c r="A1448" s="3"/>
      <c r="B1448"/>
      <c r="C1448"/>
      <c r="D1448"/>
      <c r="E1448"/>
      <c r="F1448"/>
      <c r="G1448"/>
      <c r="H1448"/>
      <c r="I1448"/>
      <c r="J1448"/>
      <c r="K1448"/>
      <c r="L1448"/>
    </row>
    <row r="1449" spans="1:12" x14ac:dyDescent="0.25">
      <c r="A1449" s="3"/>
      <c r="B1449"/>
      <c r="C1449"/>
      <c r="D1449"/>
      <c r="E1449"/>
      <c r="F1449"/>
      <c r="G1449"/>
      <c r="H1449"/>
      <c r="I1449"/>
      <c r="J1449"/>
      <c r="K1449"/>
      <c r="L1449"/>
    </row>
    <row r="1450" spans="1:12" x14ac:dyDescent="0.25">
      <c r="A1450" s="3"/>
      <c r="B1450"/>
      <c r="C1450"/>
      <c r="D1450"/>
      <c r="E1450"/>
      <c r="F1450"/>
      <c r="G1450"/>
      <c r="H1450"/>
      <c r="I1450"/>
      <c r="J1450"/>
      <c r="K1450"/>
      <c r="L1450"/>
    </row>
    <row r="1451" spans="1:12" x14ac:dyDescent="0.25">
      <c r="A1451" s="3"/>
      <c r="B1451"/>
      <c r="C1451"/>
      <c r="D1451"/>
      <c r="E1451"/>
      <c r="F1451"/>
      <c r="G1451"/>
      <c r="H1451"/>
      <c r="I1451"/>
      <c r="J1451"/>
      <c r="K1451"/>
      <c r="L1451"/>
    </row>
    <row r="1452" spans="1:12" x14ac:dyDescent="0.25">
      <c r="A1452" s="3"/>
      <c r="B1452"/>
      <c r="C1452"/>
      <c r="D1452"/>
      <c r="E1452"/>
      <c r="F1452"/>
      <c r="G1452"/>
      <c r="H1452"/>
      <c r="I1452"/>
      <c r="J1452"/>
      <c r="K1452"/>
      <c r="L1452"/>
    </row>
    <row r="1453" spans="1:12" x14ac:dyDescent="0.25">
      <c r="A1453" s="3"/>
      <c r="B1453"/>
      <c r="C1453"/>
      <c r="D1453"/>
      <c r="E1453"/>
      <c r="F1453"/>
      <c r="G1453"/>
      <c r="H1453"/>
      <c r="I1453"/>
      <c r="J1453"/>
      <c r="K1453"/>
      <c r="L1453"/>
    </row>
    <row r="1454" spans="1:12" x14ac:dyDescent="0.25">
      <c r="A1454" s="3"/>
      <c r="B1454"/>
      <c r="C1454"/>
      <c r="D1454"/>
      <c r="E1454"/>
      <c r="F1454"/>
      <c r="G1454"/>
      <c r="H1454"/>
      <c r="I1454"/>
      <c r="J1454"/>
      <c r="K1454"/>
      <c r="L1454"/>
    </row>
    <row r="1455" spans="1:12" x14ac:dyDescent="0.25">
      <c r="A1455" s="3"/>
      <c r="B1455"/>
      <c r="C1455"/>
      <c r="D1455"/>
      <c r="E1455"/>
      <c r="F1455"/>
      <c r="G1455"/>
      <c r="H1455"/>
      <c r="I1455"/>
      <c r="J1455"/>
      <c r="K1455"/>
      <c r="L1455"/>
    </row>
    <row r="1456" spans="1:12" x14ac:dyDescent="0.25">
      <c r="A1456" s="3"/>
      <c r="B1456"/>
      <c r="C1456"/>
      <c r="D1456"/>
      <c r="E1456"/>
      <c r="F1456"/>
      <c r="G1456"/>
      <c r="H1456"/>
      <c r="I1456"/>
      <c r="J1456"/>
      <c r="K1456"/>
      <c r="L1456"/>
    </row>
    <row r="1457" spans="1:12" x14ac:dyDescent="0.25">
      <c r="A1457" s="3"/>
      <c r="B1457"/>
      <c r="C1457"/>
      <c r="D1457"/>
      <c r="E1457"/>
      <c r="F1457"/>
      <c r="G1457"/>
      <c r="H1457"/>
      <c r="I1457"/>
      <c r="J1457"/>
      <c r="K1457"/>
      <c r="L1457"/>
    </row>
    <row r="1458" spans="1:12" x14ac:dyDescent="0.25">
      <c r="A1458" s="3"/>
      <c r="B1458"/>
      <c r="C1458"/>
      <c r="D1458"/>
      <c r="E1458"/>
      <c r="F1458"/>
      <c r="G1458"/>
      <c r="H1458"/>
      <c r="I1458"/>
      <c r="J1458"/>
      <c r="K1458"/>
      <c r="L1458"/>
    </row>
    <row r="1459" spans="1:12" x14ac:dyDescent="0.25">
      <c r="A1459" s="3"/>
      <c r="B1459"/>
      <c r="C1459"/>
      <c r="D1459"/>
      <c r="E1459"/>
      <c r="F1459"/>
      <c r="G1459"/>
      <c r="H1459"/>
      <c r="I1459"/>
      <c r="J1459"/>
      <c r="K1459"/>
      <c r="L1459"/>
    </row>
    <row r="1460" spans="1:12" x14ac:dyDescent="0.25">
      <c r="A1460" s="3"/>
      <c r="B1460"/>
      <c r="C1460"/>
      <c r="D1460"/>
      <c r="E1460"/>
      <c r="F1460"/>
      <c r="G1460"/>
      <c r="H1460"/>
      <c r="I1460"/>
      <c r="J1460"/>
      <c r="K1460"/>
      <c r="L1460"/>
    </row>
    <row r="1461" spans="1:12" x14ac:dyDescent="0.25">
      <c r="A1461" s="3"/>
      <c r="B1461"/>
      <c r="C1461"/>
      <c r="D1461"/>
      <c r="E1461"/>
      <c r="F1461"/>
      <c r="G1461"/>
      <c r="H1461"/>
      <c r="I1461"/>
      <c r="J1461"/>
      <c r="K1461"/>
      <c r="L1461"/>
    </row>
    <row r="1462" spans="1:12" x14ac:dyDescent="0.25">
      <c r="A1462" s="3"/>
      <c r="B1462"/>
      <c r="C1462"/>
      <c r="D1462"/>
      <c r="E1462"/>
      <c r="F1462"/>
      <c r="G1462"/>
      <c r="H1462"/>
      <c r="I1462"/>
      <c r="J1462"/>
      <c r="K1462"/>
      <c r="L1462"/>
    </row>
    <row r="1463" spans="1:12" x14ac:dyDescent="0.25">
      <c r="A1463" s="3"/>
      <c r="B1463"/>
      <c r="C1463"/>
      <c r="D1463"/>
      <c r="E1463"/>
      <c r="F1463"/>
      <c r="G1463"/>
      <c r="H1463"/>
      <c r="I1463"/>
      <c r="J1463"/>
      <c r="K1463"/>
      <c r="L1463"/>
    </row>
    <row r="1464" spans="1:12" x14ac:dyDescent="0.25">
      <c r="A1464" s="3"/>
      <c r="B1464"/>
      <c r="C1464"/>
      <c r="D1464"/>
      <c r="E1464"/>
      <c r="F1464"/>
      <c r="G1464"/>
      <c r="H1464"/>
      <c r="I1464"/>
      <c r="J1464"/>
      <c r="K1464"/>
      <c r="L1464"/>
    </row>
    <row r="1465" spans="1:12" x14ac:dyDescent="0.25">
      <c r="A1465" s="3"/>
      <c r="B1465"/>
      <c r="C1465"/>
      <c r="D1465"/>
      <c r="E1465"/>
      <c r="F1465"/>
      <c r="G1465"/>
      <c r="H1465"/>
      <c r="I1465"/>
      <c r="J1465"/>
      <c r="K1465"/>
      <c r="L1465"/>
    </row>
    <row r="1466" spans="1:12" x14ac:dyDescent="0.25">
      <c r="A1466" s="3"/>
      <c r="B1466"/>
      <c r="C1466"/>
      <c r="D1466"/>
      <c r="E1466"/>
      <c r="F1466"/>
      <c r="G1466"/>
      <c r="H1466"/>
      <c r="I1466"/>
      <c r="J1466"/>
      <c r="K1466"/>
      <c r="L1466"/>
    </row>
    <row r="1467" spans="1:12" x14ac:dyDescent="0.25">
      <c r="A1467" s="3"/>
      <c r="B1467"/>
      <c r="C1467"/>
      <c r="D1467"/>
      <c r="E1467"/>
      <c r="F1467"/>
      <c r="G1467"/>
      <c r="H1467"/>
      <c r="I1467"/>
      <c r="J1467"/>
      <c r="K1467"/>
      <c r="L1467"/>
    </row>
    <row r="1468" spans="1:12" x14ac:dyDescent="0.25">
      <c r="A1468" s="3"/>
      <c r="B1468"/>
      <c r="C1468"/>
      <c r="D1468"/>
      <c r="E1468"/>
      <c r="F1468"/>
      <c r="G1468"/>
      <c r="H1468"/>
      <c r="I1468"/>
      <c r="J1468"/>
      <c r="K1468"/>
      <c r="L1468"/>
    </row>
    <row r="1469" spans="1:12" x14ac:dyDescent="0.25">
      <c r="A1469" s="3"/>
      <c r="B1469"/>
      <c r="C1469"/>
      <c r="D1469"/>
      <c r="E1469"/>
      <c r="F1469"/>
      <c r="G1469"/>
      <c r="H1469"/>
      <c r="I1469"/>
      <c r="J1469"/>
      <c r="K1469"/>
      <c r="L1469"/>
    </row>
    <row r="1470" spans="1:12" x14ac:dyDescent="0.25">
      <c r="A1470" s="3"/>
      <c r="B1470"/>
      <c r="C1470"/>
      <c r="D1470"/>
      <c r="E1470"/>
      <c r="F1470"/>
      <c r="G1470"/>
      <c r="H1470"/>
      <c r="I1470"/>
      <c r="J1470"/>
      <c r="K1470"/>
      <c r="L1470"/>
    </row>
    <row r="1471" spans="1:12" x14ac:dyDescent="0.25">
      <c r="A1471" s="3"/>
      <c r="B1471"/>
      <c r="C1471"/>
      <c r="D1471"/>
      <c r="E1471"/>
      <c r="F1471"/>
      <c r="G1471"/>
      <c r="H1471"/>
      <c r="I1471"/>
      <c r="J1471"/>
      <c r="K1471"/>
      <c r="L1471"/>
    </row>
    <row r="1472" spans="1:12" x14ac:dyDescent="0.25">
      <c r="A1472" s="3"/>
      <c r="B1472"/>
      <c r="C1472"/>
      <c r="D1472"/>
      <c r="E1472"/>
      <c r="F1472"/>
      <c r="G1472"/>
      <c r="H1472"/>
      <c r="I1472"/>
      <c r="J1472"/>
      <c r="K1472"/>
      <c r="L1472"/>
    </row>
    <row r="1473" spans="1:12" x14ac:dyDescent="0.25">
      <c r="A1473" s="3"/>
      <c r="B1473"/>
      <c r="C1473"/>
      <c r="D1473"/>
      <c r="E1473"/>
      <c r="F1473"/>
      <c r="G1473"/>
      <c r="H1473"/>
      <c r="I1473"/>
      <c r="J1473"/>
      <c r="K1473"/>
      <c r="L1473"/>
    </row>
    <row r="1474" spans="1:12" x14ac:dyDescent="0.25">
      <c r="A1474" s="3"/>
      <c r="B1474"/>
      <c r="C1474"/>
      <c r="D1474"/>
      <c r="E1474"/>
      <c r="F1474"/>
      <c r="G1474"/>
      <c r="H1474"/>
      <c r="I1474"/>
      <c r="J1474"/>
      <c r="K1474"/>
      <c r="L1474"/>
    </row>
    <row r="1475" spans="1:12" x14ac:dyDescent="0.25">
      <c r="A1475" s="3"/>
      <c r="B1475"/>
      <c r="C1475"/>
      <c r="D1475"/>
      <c r="E1475"/>
      <c r="F1475"/>
      <c r="G1475"/>
      <c r="H1475"/>
      <c r="I1475"/>
      <c r="J1475"/>
      <c r="K1475"/>
      <c r="L1475"/>
    </row>
    <row r="1476" spans="1:12" x14ac:dyDescent="0.25">
      <c r="A1476" s="3"/>
      <c r="B1476"/>
      <c r="C1476"/>
      <c r="D1476"/>
      <c r="E1476"/>
      <c r="F1476"/>
      <c r="G1476"/>
      <c r="H1476"/>
      <c r="I1476"/>
      <c r="J1476"/>
      <c r="K1476"/>
      <c r="L1476"/>
    </row>
    <row r="1477" spans="1:12" x14ac:dyDescent="0.25">
      <c r="A1477" s="3"/>
      <c r="B1477"/>
      <c r="C1477"/>
      <c r="D1477"/>
      <c r="E1477"/>
      <c r="F1477"/>
      <c r="G1477"/>
      <c r="H1477"/>
      <c r="I1477"/>
      <c r="J1477"/>
      <c r="K1477"/>
      <c r="L1477"/>
    </row>
    <row r="1478" spans="1:12" x14ac:dyDescent="0.25">
      <c r="A1478" s="3"/>
      <c r="B1478"/>
      <c r="C1478"/>
      <c r="D1478"/>
      <c r="E1478"/>
      <c r="F1478"/>
      <c r="G1478"/>
      <c r="H1478"/>
      <c r="I1478"/>
      <c r="J1478"/>
      <c r="K1478"/>
      <c r="L1478"/>
    </row>
    <row r="1479" spans="1:12" x14ac:dyDescent="0.25">
      <c r="A1479" s="3"/>
      <c r="B1479"/>
      <c r="C1479"/>
      <c r="D1479"/>
      <c r="E1479"/>
      <c r="F1479"/>
      <c r="G1479"/>
      <c r="H1479"/>
      <c r="I1479"/>
      <c r="J1479"/>
      <c r="K1479"/>
      <c r="L1479"/>
    </row>
    <row r="1480" spans="1:12" x14ac:dyDescent="0.25">
      <c r="A1480" s="3"/>
      <c r="B1480"/>
      <c r="C1480"/>
      <c r="D1480"/>
      <c r="E1480"/>
      <c r="F1480"/>
      <c r="G1480"/>
      <c r="H1480"/>
      <c r="I1480"/>
      <c r="J1480"/>
      <c r="K1480"/>
      <c r="L1480"/>
    </row>
    <row r="1481" spans="1:12" x14ac:dyDescent="0.25">
      <c r="A1481" s="3"/>
      <c r="B1481"/>
      <c r="C1481"/>
      <c r="D1481"/>
      <c r="E1481"/>
      <c r="F1481"/>
      <c r="G1481"/>
      <c r="H1481"/>
      <c r="I1481"/>
      <c r="J1481"/>
      <c r="K1481"/>
      <c r="L1481"/>
    </row>
    <row r="1482" spans="1:12" x14ac:dyDescent="0.25">
      <c r="A1482" s="3"/>
      <c r="B1482"/>
      <c r="C1482"/>
      <c r="D1482"/>
      <c r="E1482"/>
      <c r="F1482"/>
      <c r="G1482"/>
      <c r="H1482"/>
      <c r="I1482"/>
      <c r="J1482"/>
      <c r="K1482"/>
      <c r="L1482"/>
    </row>
    <row r="1483" spans="1:12" x14ac:dyDescent="0.25">
      <c r="A1483" s="3"/>
      <c r="B1483"/>
      <c r="C1483"/>
      <c r="D1483"/>
      <c r="E1483"/>
      <c r="F1483"/>
      <c r="G1483"/>
      <c r="H1483"/>
      <c r="I1483"/>
      <c r="J1483"/>
      <c r="K1483"/>
      <c r="L1483"/>
    </row>
    <row r="1484" spans="1:12" x14ac:dyDescent="0.25">
      <c r="A1484" s="3"/>
      <c r="B1484"/>
      <c r="C1484"/>
      <c r="D1484"/>
      <c r="E1484"/>
      <c r="F1484"/>
      <c r="G1484"/>
      <c r="H1484"/>
      <c r="I1484"/>
      <c r="J1484"/>
      <c r="K1484"/>
      <c r="L1484"/>
    </row>
    <row r="1485" spans="1:12" x14ac:dyDescent="0.25">
      <c r="A1485" s="3"/>
      <c r="B1485"/>
      <c r="C1485"/>
      <c r="D1485"/>
      <c r="E1485"/>
      <c r="F1485"/>
      <c r="G1485"/>
      <c r="H1485"/>
      <c r="I1485"/>
      <c r="J1485"/>
      <c r="K1485"/>
      <c r="L1485"/>
    </row>
    <row r="1486" spans="1:12" x14ac:dyDescent="0.25">
      <c r="A1486" s="3"/>
      <c r="B1486"/>
      <c r="C1486"/>
      <c r="D1486"/>
      <c r="E1486"/>
      <c r="F1486"/>
      <c r="G1486"/>
      <c r="H1486"/>
      <c r="I1486"/>
      <c r="J1486"/>
      <c r="K1486"/>
      <c r="L1486"/>
    </row>
    <row r="1487" spans="1:12" x14ac:dyDescent="0.25">
      <c r="A1487" s="3"/>
      <c r="B1487"/>
      <c r="C1487"/>
      <c r="D1487"/>
      <c r="E1487"/>
      <c r="F1487"/>
      <c r="G1487"/>
      <c r="H1487"/>
      <c r="I1487"/>
      <c r="J1487"/>
      <c r="K1487"/>
      <c r="L1487"/>
    </row>
    <row r="1488" spans="1:12" x14ac:dyDescent="0.25">
      <c r="A1488" s="3"/>
      <c r="B1488"/>
      <c r="C1488"/>
      <c r="D1488"/>
      <c r="E1488"/>
      <c r="F1488"/>
      <c r="G1488"/>
      <c r="H1488"/>
      <c r="I1488"/>
      <c r="J1488"/>
      <c r="K1488"/>
      <c r="L1488"/>
    </row>
    <row r="1489" spans="1:12" x14ac:dyDescent="0.25">
      <c r="A1489" s="3"/>
      <c r="B1489"/>
      <c r="C1489"/>
      <c r="D1489"/>
      <c r="E1489"/>
      <c r="F1489"/>
      <c r="G1489"/>
      <c r="H1489"/>
      <c r="I1489"/>
      <c r="J1489"/>
      <c r="K1489"/>
      <c r="L1489"/>
    </row>
    <row r="1490" spans="1:12" x14ac:dyDescent="0.25">
      <c r="A1490" s="3"/>
      <c r="B1490"/>
      <c r="C1490"/>
      <c r="D1490"/>
      <c r="E1490"/>
      <c r="F1490"/>
      <c r="G1490"/>
      <c r="H1490"/>
      <c r="I1490"/>
      <c r="J1490"/>
      <c r="K1490"/>
      <c r="L1490"/>
    </row>
    <row r="1491" spans="1:12" x14ac:dyDescent="0.25">
      <c r="A1491" s="3"/>
      <c r="B1491"/>
      <c r="C1491"/>
      <c r="D1491"/>
      <c r="E1491"/>
      <c r="F1491"/>
      <c r="G1491"/>
      <c r="H1491"/>
      <c r="I1491"/>
      <c r="J1491"/>
      <c r="K1491"/>
      <c r="L1491"/>
    </row>
    <row r="1492" spans="1:12" x14ac:dyDescent="0.25">
      <c r="A1492" s="3"/>
      <c r="B1492"/>
      <c r="C1492"/>
      <c r="D1492"/>
      <c r="E1492"/>
      <c r="F1492"/>
      <c r="G1492"/>
      <c r="H1492"/>
      <c r="I1492"/>
      <c r="J1492"/>
      <c r="K1492"/>
      <c r="L1492"/>
    </row>
    <row r="1493" spans="1:12" x14ac:dyDescent="0.25">
      <c r="A1493" s="3"/>
      <c r="B1493"/>
      <c r="C1493"/>
      <c r="D1493"/>
      <c r="E1493"/>
      <c r="F1493"/>
      <c r="G1493"/>
      <c r="H1493"/>
      <c r="I1493"/>
      <c r="J1493"/>
      <c r="K1493"/>
      <c r="L1493"/>
    </row>
    <row r="1494" spans="1:12" x14ac:dyDescent="0.25">
      <c r="A1494" s="3"/>
      <c r="B1494"/>
      <c r="C1494"/>
      <c r="D1494"/>
      <c r="E1494"/>
      <c r="F1494"/>
      <c r="G1494"/>
      <c r="H1494"/>
      <c r="I1494"/>
      <c r="J1494"/>
      <c r="K1494"/>
      <c r="L1494"/>
    </row>
    <row r="1495" spans="1:12" x14ac:dyDescent="0.25">
      <c r="A1495" s="3"/>
      <c r="B1495"/>
      <c r="C1495"/>
      <c r="D1495"/>
      <c r="E1495"/>
      <c r="F1495"/>
      <c r="G1495"/>
      <c r="H1495"/>
      <c r="I1495"/>
      <c r="J1495"/>
      <c r="K1495"/>
      <c r="L1495"/>
    </row>
    <row r="1496" spans="1:12" x14ac:dyDescent="0.25">
      <c r="A1496" s="3"/>
      <c r="B1496"/>
      <c r="C1496"/>
      <c r="D1496"/>
      <c r="E1496"/>
      <c r="F1496"/>
      <c r="G1496"/>
      <c r="H1496"/>
      <c r="I1496"/>
      <c r="J1496"/>
      <c r="K1496"/>
      <c r="L1496"/>
    </row>
    <row r="1497" spans="1:12" x14ac:dyDescent="0.25">
      <c r="A1497" s="3"/>
      <c r="B1497"/>
      <c r="C1497"/>
      <c r="D1497"/>
      <c r="E1497"/>
      <c r="F1497"/>
      <c r="G1497"/>
      <c r="H1497"/>
      <c r="I1497"/>
      <c r="J1497"/>
      <c r="K1497"/>
      <c r="L1497"/>
    </row>
    <row r="1498" spans="1:12" x14ac:dyDescent="0.25">
      <c r="A1498" s="3"/>
      <c r="B1498"/>
      <c r="C1498"/>
      <c r="D1498"/>
      <c r="E1498"/>
      <c r="F1498"/>
      <c r="G1498"/>
      <c r="H1498"/>
      <c r="I1498"/>
      <c r="J1498"/>
      <c r="K1498"/>
      <c r="L1498"/>
    </row>
    <row r="1499" spans="1:12" x14ac:dyDescent="0.25">
      <c r="A1499" s="3"/>
      <c r="B1499"/>
      <c r="C1499"/>
      <c r="D1499"/>
      <c r="E1499"/>
      <c r="F1499"/>
      <c r="G1499"/>
      <c r="H1499"/>
      <c r="I1499"/>
      <c r="J1499"/>
      <c r="K1499"/>
      <c r="L1499"/>
    </row>
    <row r="1500" spans="1:12" x14ac:dyDescent="0.25">
      <c r="A1500" s="3"/>
      <c r="B1500"/>
      <c r="C1500"/>
      <c r="D1500"/>
      <c r="E1500"/>
      <c r="F1500"/>
      <c r="G1500"/>
      <c r="H1500"/>
      <c r="I1500"/>
      <c r="J1500"/>
      <c r="K1500"/>
      <c r="L1500"/>
    </row>
    <row r="1501" spans="1:12" x14ac:dyDescent="0.25">
      <c r="A1501" s="3"/>
      <c r="B1501"/>
      <c r="C1501"/>
      <c r="D1501"/>
      <c r="E1501"/>
      <c r="F1501"/>
      <c r="G1501"/>
      <c r="H1501"/>
      <c r="I1501"/>
      <c r="J1501"/>
      <c r="K1501"/>
      <c r="L1501"/>
    </row>
    <row r="1502" spans="1:12" x14ac:dyDescent="0.25">
      <c r="A1502" s="3"/>
      <c r="B1502"/>
      <c r="C1502"/>
      <c r="D1502"/>
      <c r="E1502"/>
      <c r="F1502"/>
      <c r="G1502"/>
      <c r="H1502"/>
      <c r="I1502"/>
      <c r="J1502"/>
      <c r="K1502"/>
      <c r="L1502"/>
    </row>
    <row r="1503" spans="1:12" x14ac:dyDescent="0.25">
      <c r="A1503" s="3"/>
      <c r="B1503"/>
      <c r="C1503"/>
      <c r="D1503"/>
      <c r="E1503"/>
      <c r="F1503"/>
      <c r="G1503"/>
      <c r="H1503"/>
      <c r="I1503"/>
      <c r="J1503"/>
      <c r="K1503"/>
      <c r="L1503"/>
    </row>
    <row r="1504" spans="1:12" x14ac:dyDescent="0.25">
      <c r="A1504" s="3"/>
      <c r="B1504"/>
      <c r="C1504"/>
      <c r="D1504"/>
      <c r="E1504"/>
      <c r="F1504"/>
      <c r="G1504"/>
      <c r="H1504"/>
      <c r="I1504"/>
      <c r="J1504"/>
      <c r="K1504"/>
      <c r="L1504"/>
    </row>
    <row r="1505" spans="1:12" x14ac:dyDescent="0.25">
      <c r="A1505" s="3"/>
      <c r="B1505"/>
      <c r="C1505"/>
      <c r="D1505"/>
      <c r="E1505"/>
      <c r="F1505"/>
      <c r="G1505"/>
      <c r="H1505"/>
      <c r="I1505"/>
      <c r="J1505"/>
      <c r="K1505"/>
      <c r="L1505"/>
    </row>
    <row r="1506" spans="1:12" x14ac:dyDescent="0.25">
      <c r="A1506" s="3"/>
      <c r="B1506"/>
      <c r="C1506"/>
      <c r="D1506"/>
      <c r="E1506"/>
      <c r="F1506"/>
      <c r="G1506"/>
      <c r="H1506"/>
      <c r="I1506"/>
      <c r="J1506"/>
      <c r="K1506"/>
      <c r="L1506"/>
    </row>
    <row r="1507" spans="1:12" x14ac:dyDescent="0.25">
      <c r="A1507" s="3"/>
      <c r="B1507"/>
      <c r="C1507"/>
      <c r="D1507"/>
      <c r="E1507"/>
      <c r="F1507"/>
      <c r="G1507"/>
      <c r="H1507"/>
      <c r="I1507"/>
      <c r="J1507"/>
      <c r="K1507"/>
      <c r="L1507"/>
    </row>
    <row r="1508" spans="1:12" x14ac:dyDescent="0.25">
      <c r="A1508" s="3"/>
      <c r="B1508"/>
      <c r="C1508"/>
      <c r="D1508"/>
      <c r="E1508"/>
      <c r="F1508"/>
      <c r="G1508"/>
      <c r="H1508"/>
      <c r="I1508"/>
      <c r="J1508"/>
      <c r="K1508"/>
      <c r="L1508"/>
    </row>
    <row r="1509" spans="1:12" x14ac:dyDescent="0.25">
      <c r="A1509" s="3"/>
      <c r="B1509"/>
      <c r="C1509"/>
      <c r="D1509"/>
      <c r="E1509"/>
      <c r="F1509"/>
      <c r="G1509"/>
      <c r="H1509"/>
      <c r="I1509"/>
      <c r="J1509"/>
      <c r="K1509"/>
      <c r="L1509"/>
    </row>
    <row r="1510" spans="1:12" x14ac:dyDescent="0.25">
      <c r="A1510" s="3"/>
      <c r="B1510"/>
      <c r="C1510"/>
      <c r="D1510"/>
      <c r="E1510"/>
      <c r="F1510"/>
      <c r="G1510"/>
      <c r="H1510"/>
      <c r="I1510"/>
      <c r="J1510"/>
      <c r="K1510"/>
      <c r="L1510"/>
    </row>
    <row r="1511" spans="1:12" x14ac:dyDescent="0.25">
      <c r="A1511" s="3"/>
      <c r="B1511"/>
      <c r="C1511"/>
      <c r="D1511"/>
      <c r="E1511"/>
      <c r="F1511"/>
      <c r="G1511"/>
      <c r="H1511"/>
      <c r="I1511"/>
      <c r="J1511"/>
      <c r="K1511"/>
      <c r="L1511"/>
    </row>
    <row r="1512" spans="1:12" x14ac:dyDescent="0.25">
      <c r="A1512" s="3"/>
      <c r="B1512"/>
      <c r="C1512"/>
      <c r="D1512"/>
      <c r="E1512"/>
      <c r="F1512"/>
      <c r="G1512"/>
      <c r="H1512"/>
      <c r="I1512"/>
      <c r="J1512"/>
      <c r="K1512"/>
      <c r="L1512"/>
    </row>
    <row r="1513" spans="1:12" x14ac:dyDescent="0.25">
      <c r="A1513" s="3"/>
      <c r="B1513"/>
      <c r="C1513"/>
      <c r="D1513"/>
      <c r="E1513"/>
      <c r="F1513"/>
      <c r="G1513"/>
      <c r="H1513"/>
      <c r="I1513"/>
      <c r="J1513"/>
      <c r="K1513"/>
      <c r="L1513"/>
    </row>
    <row r="1514" spans="1:12" x14ac:dyDescent="0.25">
      <c r="A1514" s="3"/>
      <c r="B1514"/>
      <c r="C1514"/>
      <c r="D1514"/>
      <c r="E1514"/>
      <c r="F1514"/>
      <c r="G1514"/>
      <c r="H1514"/>
      <c r="I1514"/>
      <c r="J1514"/>
      <c r="K1514"/>
      <c r="L1514"/>
    </row>
    <row r="1515" spans="1:12" x14ac:dyDescent="0.25">
      <c r="A1515" s="3"/>
      <c r="B1515"/>
      <c r="C1515"/>
      <c r="D1515"/>
      <c r="E1515"/>
      <c r="F1515"/>
      <c r="G1515"/>
      <c r="H1515"/>
      <c r="I1515"/>
      <c r="J1515"/>
      <c r="K1515"/>
      <c r="L1515"/>
    </row>
    <row r="1516" spans="1:12" x14ac:dyDescent="0.25">
      <c r="A1516" s="3"/>
      <c r="B1516"/>
      <c r="C1516"/>
      <c r="D1516"/>
      <c r="E1516"/>
      <c r="F1516"/>
      <c r="G1516"/>
      <c r="H1516"/>
      <c r="I1516"/>
      <c r="J1516"/>
      <c r="K1516"/>
      <c r="L1516"/>
    </row>
    <row r="1517" spans="1:12" x14ac:dyDescent="0.25">
      <c r="A1517" s="3"/>
      <c r="B1517"/>
      <c r="C1517"/>
      <c r="D1517"/>
      <c r="E1517"/>
      <c r="F1517"/>
      <c r="G1517"/>
      <c r="H1517"/>
      <c r="I1517"/>
      <c r="J1517"/>
      <c r="K1517"/>
      <c r="L1517"/>
    </row>
    <row r="1518" spans="1:12" x14ac:dyDescent="0.25">
      <c r="A1518" s="3"/>
      <c r="B1518"/>
      <c r="C1518"/>
      <c r="D1518"/>
      <c r="E1518"/>
      <c r="F1518"/>
      <c r="G1518"/>
      <c r="H1518"/>
      <c r="I1518"/>
      <c r="J1518"/>
      <c r="K1518"/>
      <c r="L1518"/>
    </row>
    <row r="1519" spans="1:12" x14ac:dyDescent="0.25">
      <c r="A1519" s="3"/>
      <c r="B1519"/>
      <c r="C1519"/>
      <c r="D1519"/>
      <c r="E1519"/>
      <c r="F1519"/>
      <c r="G1519"/>
      <c r="H1519"/>
      <c r="I1519"/>
      <c r="J1519"/>
      <c r="K1519"/>
      <c r="L1519"/>
    </row>
    <row r="1520" spans="1:12" x14ac:dyDescent="0.25">
      <c r="A1520" s="3"/>
      <c r="B1520"/>
      <c r="C1520"/>
      <c r="D1520"/>
      <c r="E1520"/>
      <c r="F1520"/>
      <c r="G1520"/>
      <c r="H1520"/>
      <c r="I1520"/>
      <c r="J1520"/>
      <c r="K1520"/>
      <c r="L1520"/>
    </row>
    <row r="1521" spans="1:12" x14ac:dyDescent="0.25">
      <c r="A1521" s="3"/>
      <c r="B1521"/>
      <c r="C1521"/>
      <c r="D1521"/>
      <c r="E1521"/>
      <c r="F1521"/>
      <c r="G1521"/>
      <c r="H1521"/>
      <c r="I1521"/>
      <c r="J1521"/>
      <c r="K1521"/>
      <c r="L1521"/>
    </row>
    <row r="1522" spans="1:12" x14ac:dyDescent="0.25">
      <c r="A1522" s="3"/>
      <c r="B1522"/>
      <c r="C1522"/>
      <c r="D1522"/>
      <c r="E1522"/>
      <c r="F1522"/>
      <c r="G1522"/>
      <c r="H1522"/>
      <c r="I1522"/>
      <c r="J1522"/>
      <c r="K1522"/>
      <c r="L1522"/>
    </row>
    <row r="1523" spans="1:12" x14ac:dyDescent="0.25">
      <c r="A1523" s="3"/>
      <c r="B1523"/>
      <c r="C1523"/>
      <c r="D1523"/>
      <c r="E1523"/>
      <c r="F1523"/>
      <c r="G1523"/>
      <c r="H1523"/>
      <c r="I1523"/>
      <c r="J1523"/>
      <c r="K1523"/>
      <c r="L1523"/>
    </row>
    <row r="1524" spans="1:12" x14ac:dyDescent="0.25">
      <c r="A1524" s="3"/>
      <c r="B1524"/>
      <c r="C1524"/>
      <c r="D1524"/>
      <c r="E1524"/>
      <c r="F1524"/>
      <c r="G1524"/>
      <c r="H1524"/>
      <c r="I1524"/>
      <c r="J1524"/>
      <c r="K1524"/>
      <c r="L1524"/>
    </row>
    <row r="1525" spans="1:12" x14ac:dyDescent="0.25">
      <c r="A1525" s="3"/>
      <c r="B1525"/>
      <c r="C1525"/>
      <c r="D1525"/>
      <c r="E1525"/>
      <c r="F1525"/>
      <c r="G1525"/>
      <c r="H1525"/>
      <c r="I1525"/>
      <c r="J1525"/>
      <c r="K1525"/>
      <c r="L1525"/>
    </row>
    <row r="1526" spans="1:12" x14ac:dyDescent="0.25">
      <c r="A1526" s="3"/>
      <c r="B1526"/>
      <c r="C1526"/>
      <c r="D1526"/>
      <c r="E1526"/>
      <c r="F1526"/>
      <c r="G1526"/>
      <c r="H1526"/>
      <c r="I1526"/>
      <c r="J1526"/>
      <c r="K1526"/>
      <c r="L1526"/>
    </row>
    <row r="1527" spans="1:12" x14ac:dyDescent="0.25">
      <c r="A1527" s="3"/>
      <c r="B1527"/>
      <c r="C1527"/>
      <c r="D1527"/>
      <c r="E1527"/>
      <c r="F1527"/>
      <c r="G1527"/>
      <c r="H1527"/>
      <c r="I1527"/>
      <c r="J1527"/>
      <c r="K1527"/>
      <c r="L1527"/>
    </row>
    <row r="1528" spans="1:12" x14ac:dyDescent="0.25">
      <c r="A1528" s="3"/>
      <c r="B1528"/>
      <c r="C1528"/>
      <c r="D1528"/>
      <c r="E1528"/>
      <c r="F1528"/>
      <c r="G1528"/>
      <c r="H1528"/>
      <c r="I1528"/>
      <c r="J1528"/>
      <c r="K1528"/>
      <c r="L1528"/>
    </row>
    <row r="1529" spans="1:12" x14ac:dyDescent="0.25">
      <c r="A1529" s="3"/>
      <c r="B1529"/>
      <c r="C1529"/>
      <c r="D1529"/>
      <c r="E1529"/>
      <c r="F1529"/>
      <c r="G1529"/>
      <c r="H1529"/>
      <c r="I1529"/>
      <c r="J1529"/>
      <c r="K1529"/>
      <c r="L1529"/>
    </row>
    <row r="1530" spans="1:12" x14ac:dyDescent="0.25">
      <c r="A1530" s="3"/>
      <c r="B1530"/>
      <c r="C1530"/>
      <c r="D1530"/>
      <c r="E1530"/>
      <c r="F1530"/>
      <c r="G1530"/>
      <c r="H1530"/>
      <c r="I1530"/>
      <c r="J1530"/>
      <c r="K1530"/>
      <c r="L1530"/>
    </row>
    <row r="1531" spans="1:12" x14ac:dyDescent="0.25">
      <c r="A1531" s="3"/>
      <c r="B1531"/>
      <c r="C1531"/>
      <c r="D1531"/>
      <c r="E1531"/>
      <c r="F1531"/>
      <c r="G1531"/>
      <c r="H1531"/>
      <c r="I1531"/>
      <c r="J1531"/>
      <c r="K1531"/>
      <c r="L1531"/>
    </row>
    <row r="1532" spans="1:12" x14ac:dyDescent="0.25">
      <c r="A1532" s="3"/>
      <c r="B1532"/>
      <c r="C1532"/>
      <c r="D1532"/>
      <c r="E1532"/>
      <c r="F1532"/>
      <c r="G1532"/>
      <c r="H1532"/>
      <c r="I1532"/>
      <c r="J1532"/>
      <c r="K1532"/>
      <c r="L1532"/>
    </row>
    <row r="1533" spans="1:12" x14ac:dyDescent="0.25">
      <c r="A1533" s="3"/>
      <c r="B1533"/>
      <c r="C1533"/>
      <c r="D1533"/>
      <c r="E1533"/>
      <c r="F1533"/>
      <c r="G1533"/>
      <c r="H1533"/>
      <c r="I1533"/>
      <c r="J1533"/>
      <c r="K1533"/>
      <c r="L1533"/>
    </row>
    <row r="1534" spans="1:12" x14ac:dyDescent="0.25">
      <c r="A1534" s="3"/>
      <c r="B1534"/>
      <c r="C1534"/>
      <c r="D1534"/>
      <c r="E1534"/>
      <c r="F1534"/>
      <c r="G1534"/>
      <c r="H1534"/>
      <c r="I1534"/>
      <c r="J1534"/>
      <c r="K1534"/>
      <c r="L1534"/>
    </row>
    <row r="1535" spans="1:12" x14ac:dyDescent="0.25">
      <c r="A1535" s="3"/>
      <c r="B1535"/>
      <c r="C1535"/>
      <c r="D1535"/>
      <c r="E1535"/>
      <c r="F1535"/>
      <c r="G1535"/>
      <c r="H1535"/>
      <c r="I1535"/>
      <c r="J1535"/>
      <c r="K1535"/>
      <c r="L1535"/>
    </row>
    <row r="1536" spans="1:12" x14ac:dyDescent="0.25">
      <c r="A1536" s="3"/>
      <c r="B1536"/>
      <c r="C1536"/>
      <c r="D1536"/>
      <c r="E1536"/>
      <c r="F1536"/>
      <c r="G1536"/>
      <c r="H1536"/>
      <c r="I1536"/>
      <c r="J1536"/>
      <c r="K1536"/>
      <c r="L1536"/>
    </row>
    <row r="1537" spans="1:12" x14ac:dyDescent="0.25">
      <c r="A1537" s="3"/>
      <c r="B1537"/>
      <c r="C1537"/>
      <c r="D1537"/>
      <c r="E1537"/>
      <c r="F1537"/>
      <c r="G1537"/>
      <c r="H1537"/>
      <c r="I1537"/>
      <c r="J1537"/>
      <c r="K1537"/>
      <c r="L1537"/>
    </row>
    <row r="1538" spans="1:12" x14ac:dyDescent="0.25">
      <c r="A1538" s="3"/>
      <c r="B1538"/>
      <c r="C1538"/>
      <c r="D1538"/>
      <c r="E1538"/>
      <c r="F1538"/>
      <c r="G1538"/>
      <c r="H1538"/>
      <c r="I1538"/>
      <c r="J1538"/>
      <c r="K1538"/>
      <c r="L1538"/>
    </row>
    <row r="1539" spans="1:12" x14ac:dyDescent="0.25">
      <c r="A1539" s="3"/>
      <c r="B1539"/>
      <c r="C1539"/>
      <c r="D1539"/>
      <c r="E1539"/>
      <c r="F1539"/>
      <c r="G1539"/>
      <c r="H1539"/>
      <c r="I1539"/>
      <c r="J1539"/>
      <c r="K1539"/>
      <c r="L1539"/>
    </row>
    <row r="1540" spans="1:12" x14ac:dyDescent="0.25">
      <c r="A1540" s="3"/>
      <c r="B1540"/>
      <c r="C1540"/>
      <c r="D1540"/>
      <c r="E1540"/>
      <c r="F1540"/>
      <c r="G1540"/>
      <c r="H1540"/>
      <c r="I1540"/>
      <c r="J1540"/>
      <c r="K1540"/>
      <c r="L1540"/>
    </row>
    <row r="1541" spans="1:12" x14ac:dyDescent="0.25">
      <c r="A1541" s="3"/>
      <c r="B1541"/>
      <c r="C1541"/>
      <c r="D1541"/>
      <c r="E1541"/>
      <c r="F1541"/>
      <c r="G1541"/>
      <c r="H1541"/>
      <c r="I1541"/>
      <c r="J1541"/>
      <c r="K1541"/>
      <c r="L1541"/>
    </row>
    <row r="1542" spans="1:12" x14ac:dyDescent="0.25">
      <c r="A1542" s="3"/>
      <c r="B1542"/>
      <c r="C1542"/>
      <c r="D1542"/>
      <c r="E1542"/>
      <c r="F1542"/>
      <c r="G1542"/>
      <c r="H1542"/>
      <c r="I1542"/>
      <c r="J1542"/>
      <c r="K1542"/>
      <c r="L1542"/>
    </row>
    <row r="1543" spans="1:12" x14ac:dyDescent="0.25">
      <c r="A1543" s="3"/>
      <c r="B1543"/>
      <c r="C1543"/>
      <c r="D1543"/>
      <c r="E1543"/>
      <c r="F1543"/>
      <c r="G1543"/>
      <c r="H1543"/>
      <c r="I1543"/>
      <c r="J1543"/>
      <c r="K1543"/>
      <c r="L1543"/>
    </row>
    <row r="1544" spans="1:12" x14ac:dyDescent="0.25">
      <c r="A1544" s="3"/>
      <c r="B1544"/>
      <c r="C1544"/>
      <c r="D1544"/>
      <c r="E1544"/>
      <c r="F1544"/>
      <c r="G1544"/>
      <c r="H1544"/>
      <c r="I1544"/>
      <c r="J1544"/>
      <c r="K1544"/>
      <c r="L1544"/>
    </row>
    <row r="1545" spans="1:12" x14ac:dyDescent="0.25">
      <c r="A1545" s="3"/>
      <c r="B1545"/>
      <c r="C1545"/>
      <c r="D1545"/>
      <c r="E1545"/>
      <c r="F1545"/>
      <c r="G1545"/>
      <c r="H1545"/>
      <c r="I1545"/>
      <c r="J1545"/>
      <c r="K1545"/>
      <c r="L1545"/>
    </row>
    <row r="1546" spans="1:12" x14ac:dyDescent="0.25">
      <c r="A1546" s="3"/>
      <c r="B1546"/>
      <c r="C1546"/>
      <c r="D1546"/>
      <c r="E1546"/>
      <c r="F1546"/>
      <c r="G1546"/>
      <c r="H1546"/>
      <c r="I1546"/>
      <c r="J1546"/>
      <c r="K1546"/>
      <c r="L1546"/>
    </row>
    <row r="1547" spans="1:12" x14ac:dyDescent="0.25">
      <c r="A1547" s="3"/>
      <c r="B1547"/>
      <c r="C1547"/>
      <c r="D1547"/>
      <c r="E1547"/>
      <c r="F1547"/>
      <c r="G1547"/>
      <c r="H1547"/>
      <c r="I1547"/>
      <c r="J1547"/>
      <c r="K1547"/>
      <c r="L1547"/>
    </row>
    <row r="1548" spans="1:12" x14ac:dyDescent="0.25">
      <c r="A1548" s="3"/>
      <c r="B1548"/>
      <c r="C1548"/>
      <c r="D1548"/>
      <c r="E1548"/>
      <c r="F1548"/>
      <c r="G1548"/>
      <c r="H1548"/>
      <c r="I1548"/>
      <c r="J1548"/>
      <c r="K1548"/>
      <c r="L1548"/>
    </row>
    <row r="1549" spans="1:12" x14ac:dyDescent="0.25">
      <c r="A1549" s="3"/>
      <c r="B1549"/>
      <c r="C1549"/>
      <c r="D1549"/>
      <c r="E1549"/>
      <c r="F1549"/>
      <c r="G1549"/>
      <c r="H1549"/>
      <c r="I1549"/>
      <c r="J1549"/>
      <c r="K1549"/>
      <c r="L1549"/>
    </row>
    <row r="1550" spans="1:12" x14ac:dyDescent="0.25">
      <c r="A1550" s="3"/>
      <c r="B1550"/>
      <c r="C1550"/>
      <c r="D1550"/>
      <c r="E1550"/>
      <c r="F1550"/>
      <c r="G1550"/>
      <c r="H1550"/>
      <c r="I1550"/>
      <c r="J1550"/>
      <c r="K1550"/>
      <c r="L1550"/>
    </row>
    <row r="1551" spans="1:12" x14ac:dyDescent="0.25">
      <c r="A1551" s="3"/>
      <c r="B1551"/>
      <c r="C1551"/>
      <c r="D1551"/>
      <c r="E1551"/>
      <c r="F1551"/>
      <c r="G1551"/>
      <c r="H1551"/>
      <c r="I1551"/>
      <c r="J1551"/>
      <c r="K1551"/>
      <c r="L1551"/>
    </row>
    <row r="1552" spans="1:12" x14ac:dyDescent="0.25">
      <c r="A1552" s="3"/>
      <c r="B1552"/>
      <c r="C1552"/>
      <c r="D1552"/>
      <c r="E1552"/>
      <c r="F1552"/>
      <c r="G1552"/>
      <c r="H1552"/>
      <c r="I1552"/>
      <c r="J1552"/>
      <c r="K1552"/>
      <c r="L1552"/>
    </row>
    <row r="1553" spans="1:12" x14ac:dyDescent="0.25">
      <c r="A1553" s="3"/>
      <c r="B1553"/>
      <c r="C1553"/>
      <c r="D1553"/>
      <c r="E1553"/>
      <c r="F1553"/>
      <c r="G1553"/>
      <c r="H1553"/>
      <c r="I1553"/>
      <c r="J1553"/>
      <c r="K1553"/>
      <c r="L1553"/>
    </row>
    <row r="1554" spans="1:12" x14ac:dyDescent="0.25">
      <c r="A1554" s="3"/>
      <c r="B1554"/>
      <c r="C1554"/>
      <c r="D1554"/>
      <c r="E1554"/>
      <c r="F1554"/>
      <c r="G1554"/>
      <c r="H1554"/>
      <c r="I1554"/>
      <c r="J1554"/>
      <c r="K1554"/>
      <c r="L1554"/>
    </row>
    <row r="1555" spans="1:12" x14ac:dyDescent="0.25">
      <c r="A1555" s="3"/>
      <c r="B1555"/>
      <c r="C1555"/>
      <c r="D1555"/>
      <c r="E1555"/>
      <c r="F1555"/>
      <c r="G1555"/>
      <c r="H1555"/>
      <c r="I1555"/>
      <c r="J1555"/>
      <c r="K1555"/>
      <c r="L1555"/>
    </row>
    <row r="1556" spans="1:12" x14ac:dyDescent="0.25">
      <c r="A1556" s="3"/>
      <c r="B1556"/>
      <c r="C1556"/>
      <c r="D1556"/>
      <c r="E1556"/>
      <c r="F1556"/>
      <c r="G1556"/>
      <c r="H1556"/>
      <c r="I1556"/>
      <c r="J1556"/>
      <c r="K1556"/>
      <c r="L1556"/>
    </row>
    <row r="1557" spans="1:12" x14ac:dyDescent="0.25">
      <c r="A1557" s="3"/>
      <c r="B1557"/>
      <c r="C1557"/>
      <c r="D1557"/>
      <c r="E1557"/>
      <c r="F1557"/>
      <c r="G1557"/>
      <c r="H1557"/>
      <c r="I1557"/>
      <c r="J1557"/>
      <c r="K1557"/>
      <c r="L1557"/>
    </row>
    <row r="1558" spans="1:12" x14ac:dyDescent="0.25">
      <c r="A1558" s="3"/>
      <c r="B1558"/>
      <c r="C1558"/>
      <c r="D1558"/>
      <c r="E1558"/>
      <c r="F1558"/>
      <c r="G1558"/>
      <c r="H1558"/>
      <c r="I1558"/>
      <c r="J1558"/>
      <c r="K1558"/>
      <c r="L1558"/>
    </row>
    <row r="1559" spans="1:12" x14ac:dyDescent="0.25">
      <c r="A1559" s="3"/>
      <c r="B1559"/>
      <c r="C1559"/>
      <c r="D1559"/>
      <c r="E1559"/>
      <c r="F1559"/>
      <c r="G1559"/>
      <c r="H1559"/>
      <c r="I1559"/>
      <c r="J1559"/>
      <c r="K1559"/>
      <c r="L1559"/>
    </row>
    <row r="1560" spans="1:12" x14ac:dyDescent="0.25">
      <c r="A1560" s="3"/>
      <c r="B1560"/>
      <c r="C1560"/>
      <c r="D1560"/>
      <c r="E1560"/>
      <c r="F1560"/>
      <c r="G1560"/>
      <c r="H1560"/>
      <c r="I1560"/>
      <c r="J1560"/>
      <c r="K1560"/>
      <c r="L1560"/>
    </row>
    <row r="1561" spans="1:12" x14ac:dyDescent="0.25">
      <c r="A1561" s="3"/>
      <c r="B1561"/>
      <c r="C1561"/>
      <c r="D1561"/>
      <c r="E1561"/>
      <c r="F1561"/>
      <c r="G1561"/>
      <c r="H1561"/>
      <c r="I1561"/>
      <c r="J1561"/>
      <c r="K1561"/>
      <c r="L1561"/>
    </row>
    <row r="1562" spans="1:12" x14ac:dyDescent="0.25">
      <c r="A1562" s="3"/>
      <c r="B1562"/>
      <c r="C1562"/>
      <c r="D1562"/>
      <c r="E1562"/>
      <c r="F1562"/>
      <c r="G1562"/>
      <c r="H1562"/>
      <c r="I1562"/>
      <c r="J1562"/>
      <c r="K1562"/>
      <c r="L1562"/>
    </row>
    <row r="1563" spans="1:12" x14ac:dyDescent="0.25">
      <c r="A1563" s="3"/>
      <c r="B1563"/>
      <c r="C1563"/>
      <c r="D1563"/>
      <c r="E1563"/>
      <c r="F1563"/>
      <c r="G1563"/>
      <c r="H1563"/>
      <c r="I1563"/>
      <c r="J1563"/>
      <c r="K1563"/>
      <c r="L1563"/>
    </row>
    <row r="1564" spans="1:12" x14ac:dyDescent="0.25">
      <c r="A1564" s="3"/>
      <c r="B1564"/>
      <c r="C1564"/>
      <c r="D1564"/>
      <c r="E1564"/>
      <c r="F1564"/>
      <c r="G1564"/>
      <c r="H1564"/>
      <c r="I1564"/>
      <c r="J1564"/>
      <c r="K1564"/>
      <c r="L1564"/>
    </row>
    <row r="1565" spans="1:12" x14ac:dyDescent="0.25">
      <c r="A1565" s="3"/>
      <c r="B1565"/>
      <c r="C1565"/>
      <c r="D1565"/>
      <c r="E1565"/>
      <c r="F1565"/>
      <c r="G1565"/>
      <c r="H1565"/>
      <c r="I1565"/>
      <c r="J1565"/>
      <c r="K1565"/>
      <c r="L1565"/>
    </row>
    <row r="1566" spans="1:12" x14ac:dyDescent="0.25">
      <c r="A1566" s="3"/>
      <c r="B1566"/>
      <c r="C1566"/>
      <c r="D1566"/>
      <c r="E1566"/>
      <c r="F1566"/>
      <c r="G1566"/>
      <c r="H1566"/>
      <c r="I1566"/>
      <c r="J1566"/>
      <c r="K1566"/>
      <c r="L1566"/>
    </row>
    <row r="1567" spans="1:12" x14ac:dyDescent="0.25">
      <c r="A1567" s="3"/>
      <c r="B1567"/>
      <c r="C1567"/>
      <c r="D1567"/>
      <c r="E1567"/>
      <c r="F1567"/>
      <c r="G1567"/>
      <c r="H1567"/>
      <c r="I1567"/>
      <c r="J1567"/>
      <c r="K1567"/>
      <c r="L1567"/>
    </row>
    <row r="1568" spans="1:12" x14ac:dyDescent="0.25">
      <c r="A1568" s="3"/>
      <c r="B1568"/>
      <c r="C1568"/>
      <c r="D1568"/>
      <c r="E1568"/>
      <c r="F1568"/>
      <c r="G1568"/>
      <c r="H1568"/>
      <c r="I1568"/>
      <c r="J1568"/>
      <c r="K1568"/>
      <c r="L1568"/>
    </row>
    <row r="1569" spans="1:12" x14ac:dyDescent="0.25">
      <c r="A1569" s="3"/>
      <c r="B1569"/>
      <c r="C1569"/>
      <c r="D1569"/>
      <c r="E1569"/>
      <c r="F1569"/>
      <c r="G1569"/>
      <c r="H1569"/>
      <c r="I1569"/>
      <c r="J1569"/>
      <c r="K1569"/>
      <c r="L1569"/>
    </row>
    <row r="1570" spans="1:12" x14ac:dyDescent="0.25">
      <c r="A1570" s="3"/>
      <c r="B1570"/>
      <c r="C1570"/>
      <c r="D1570"/>
      <c r="E1570"/>
      <c r="F1570"/>
      <c r="G1570"/>
      <c r="H1570"/>
      <c r="I1570"/>
      <c r="J1570"/>
      <c r="K1570"/>
      <c r="L1570"/>
    </row>
    <row r="1571" spans="1:12" x14ac:dyDescent="0.25">
      <c r="A1571" s="3"/>
      <c r="B1571"/>
      <c r="C1571"/>
      <c r="D1571"/>
      <c r="E1571"/>
      <c r="F1571"/>
      <c r="G1571"/>
      <c r="H1571"/>
      <c r="I1571"/>
      <c r="J1571"/>
      <c r="K1571"/>
      <c r="L1571"/>
    </row>
    <row r="1572" spans="1:12" x14ac:dyDescent="0.25">
      <c r="A1572" s="3"/>
      <c r="B1572"/>
      <c r="C1572"/>
      <c r="D1572"/>
      <c r="E1572"/>
      <c r="F1572"/>
      <c r="G1572"/>
      <c r="H1572"/>
      <c r="I1572"/>
      <c r="J1572"/>
      <c r="K1572"/>
      <c r="L1572"/>
    </row>
    <row r="1573" spans="1:12" x14ac:dyDescent="0.25">
      <c r="A1573" s="3"/>
      <c r="B1573"/>
      <c r="C1573"/>
      <c r="D1573"/>
      <c r="E1573"/>
      <c r="F1573"/>
      <c r="G1573"/>
      <c r="H1573"/>
      <c r="I1573"/>
      <c r="J1573"/>
      <c r="K1573"/>
      <c r="L1573"/>
    </row>
    <row r="1574" spans="1:12" x14ac:dyDescent="0.25">
      <c r="A1574" s="3"/>
      <c r="B1574"/>
      <c r="C1574"/>
      <c r="D1574"/>
      <c r="E1574"/>
      <c r="F1574"/>
      <c r="G1574"/>
      <c r="H1574"/>
      <c r="I1574"/>
      <c r="J1574"/>
      <c r="K1574"/>
      <c r="L1574"/>
    </row>
    <row r="1575" spans="1:12" x14ac:dyDescent="0.25">
      <c r="A1575" s="3"/>
      <c r="B1575"/>
      <c r="C1575"/>
      <c r="D1575"/>
      <c r="E1575"/>
      <c r="F1575"/>
      <c r="G1575"/>
      <c r="H1575"/>
      <c r="I1575"/>
      <c r="J1575"/>
      <c r="K1575"/>
      <c r="L1575"/>
    </row>
    <row r="1576" spans="1:12" x14ac:dyDescent="0.25">
      <c r="A1576" s="3"/>
      <c r="B1576"/>
      <c r="C1576"/>
      <c r="D1576"/>
      <c r="E1576"/>
      <c r="F1576"/>
      <c r="G1576"/>
      <c r="H1576"/>
      <c r="I1576"/>
      <c r="J1576"/>
      <c r="K1576"/>
      <c r="L1576"/>
    </row>
    <row r="1577" spans="1:12" x14ac:dyDescent="0.25">
      <c r="A1577" s="3"/>
      <c r="B1577"/>
      <c r="C1577"/>
      <c r="D1577"/>
      <c r="E1577"/>
      <c r="F1577"/>
      <c r="G1577"/>
      <c r="H1577"/>
      <c r="I1577"/>
      <c r="J1577"/>
      <c r="K1577"/>
      <c r="L1577"/>
    </row>
    <row r="1578" spans="1:12" x14ac:dyDescent="0.25">
      <c r="A1578" s="3"/>
      <c r="B1578"/>
      <c r="C1578"/>
      <c r="D1578"/>
      <c r="E1578"/>
      <c r="F1578"/>
      <c r="G1578"/>
      <c r="H1578"/>
      <c r="I1578"/>
      <c r="J1578"/>
      <c r="K1578"/>
      <c r="L1578"/>
    </row>
    <row r="1579" spans="1:12" x14ac:dyDescent="0.25">
      <c r="A1579" s="3"/>
      <c r="B1579"/>
      <c r="C1579"/>
      <c r="D1579"/>
      <c r="E1579"/>
      <c r="F1579"/>
      <c r="G1579"/>
      <c r="H1579"/>
      <c r="I1579"/>
      <c r="J1579"/>
      <c r="K1579"/>
      <c r="L1579"/>
    </row>
    <row r="1580" spans="1:12" x14ac:dyDescent="0.25">
      <c r="A1580" s="3"/>
      <c r="B1580"/>
      <c r="C1580"/>
      <c r="D1580"/>
      <c r="E1580"/>
      <c r="F1580"/>
      <c r="G1580"/>
      <c r="H1580"/>
      <c r="I1580"/>
      <c r="J1580"/>
      <c r="K1580"/>
      <c r="L1580"/>
    </row>
    <row r="1581" spans="1:12" x14ac:dyDescent="0.25">
      <c r="A1581" s="3"/>
      <c r="B1581"/>
      <c r="C1581"/>
      <c r="D1581"/>
      <c r="E1581"/>
      <c r="F1581"/>
      <c r="G1581"/>
      <c r="H1581"/>
      <c r="I1581"/>
      <c r="J1581"/>
      <c r="K1581"/>
      <c r="L1581"/>
    </row>
    <row r="1582" spans="1:12" x14ac:dyDescent="0.25">
      <c r="A1582" s="3"/>
      <c r="B1582"/>
      <c r="C1582"/>
      <c r="D1582"/>
      <c r="E1582"/>
      <c r="F1582"/>
      <c r="G1582"/>
      <c r="H1582"/>
      <c r="I1582"/>
      <c r="J1582"/>
      <c r="K1582"/>
      <c r="L1582"/>
    </row>
    <row r="1583" spans="1:12" x14ac:dyDescent="0.25">
      <c r="A1583" s="3"/>
      <c r="B1583"/>
      <c r="C1583"/>
      <c r="D1583"/>
      <c r="E1583"/>
      <c r="F1583"/>
      <c r="G1583"/>
      <c r="H1583"/>
      <c r="I1583"/>
      <c r="J1583"/>
      <c r="K1583"/>
      <c r="L1583"/>
    </row>
    <row r="1584" spans="1:12" x14ac:dyDescent="0.25">
      <c r="A1584" s="3"/>
      <c r="B1584"/>
      <c r="C1584"/>
      <c r="D1584"/>
      <c r="E1584"/>
      <c r="F1584"/>
      <c r="G1584"/>
      <c r="H1584"/>
      <c r="I1584"/>
      <c r="J1584"/>
      <c r="K1584"/>
      <c r="L1584"/>
    </row>
    <row r="1585" spans="1:12" x14ac:dyDescent="0.25">
      <c r="A1585" s="3"/>
      <c r="B1585"/>
      <c r="C1585"/>
      <c r="D1585"/>
      <c r="E1585"/>
      <c r="F1585"/>
      <c r="G1585"/>
      <c r="H1585"/>
      <c r="I1585"/>
      <c r="J1585"/>
      <c r="K1585"/>
      <c r="L1585"/>
    </row>
    <row r="1586" spans="1:12" x14ac:dyDescent="0.25">
      <c r="A1586" s="3"/>
      <c r="B1586"/>
      <c r="C1586"/>
      <c r="D1586"/>
      <c r="E1586"/>
      <c r="F1586"/>
      <c r="G1586"/>
      <c r="H1586"/>
      <c r="I1586"/>
      <c r="J1586"/>
      <c r="K1586"/>
      <c r="L1586"/>
    </row>
    <row r="1587" spans="1:12" x14ac:dyDescent="0.25">
      <c r="A1587" s="3"/>
      <c r="B1587"/>
      <c r="C1587"/>
      <c r="D1587"/>
      <c r="E1587"/>
      <c r="F1587"/>
      <c r="G1587"/>
      <c r="H1587"/>
      <c r="I1587"/>
      <c r="J1587"/>
      <c r="K1587"/>
      <c r="L1587"/>
    </row>
    <row r="1588" spans="1:12" x14ac:dyDescent="0.25">
      <c r="A1588" s="3"/>
      <c r="B1588"/>
      <c r="C1588"/>
      <c r="D1588"/>
      <c r="E1588"/>
      <c r="F1588"/>
      <c r="G1588"/>
      <c r="H1588"/>
      <c r="I1588"/>
      <c r="J1588"/>
      <c r="K1588"/>
      <c r="L1588"/>
    </row>
    <row r="1589" spans="1:12" x14ac:dyDescent="0.25">
      <c r="A1589" s="3"/>
      <c r="B1589"/>
      <c r="C1589"/>
      <c r="D1589"/>
      <c r="E1589"/>
      <c r="F1589"/>
      <c r="G1589"/>
      <c r="H1589"/>
      <c r="I1589"/>
      <c r="J1589"/>
      <c r="K1589"/>
      <c r="L1589"/>
    </row>
    <row r="1590" spans="1:12" x14ac:dyDescent="0.25">
      <c r="A1590" s="3"/>
      <c r="B1590"/>
      <c r="C1590"/>
      <c r="D1590"/>
      <c r="E1590"/>
      <c r="F1590"/>
      <c r="G1590"/>
      <c r="H1590"/>
      <c r="I1590"/>
      <c r="J1590"/>
      <c r="K1590"/>
      <c r="L1590"/>
    </row>
    <row r="1591" spans="1:12" x14ac:dyDescent="0.25">
      <c r="A1591" s="3"/>
      <c r="B1591"/>
      <c r="C1591"/>
      <c r="D1591"/>
      <c r="E1591"/>
      <c r="F1591"/>
      <c r="G1591"/>
      <c r="H1591"/>
      <c r="I1591"/>
      <c r="J1591"/>
      <c r="K1591"/>
      <c r="L1591"/>
    </row>
    <row r="1592" spans="1:12" x14ac:dyDescent="0.25">
      <c r="A1592" s="3"/>
      <c r="B1592"/>
      <c r="C1592"/>
      <c r="D1592"/>
      <c r="E1592"/>
      <c r="F1592"/>
      <c r="G1592"/>
      <c r="H1592"/>
      <c r="I1592"/>
      <c r="J1592"/>
      <c r="K1592"/>
      <c r="L1592"/>
    </row>
    <row r="1593" spans="1:12" x14ac:dyDescent="0.25">
      <c r="A1593" s="3"/>
      <c r="B1593"/>
      <c r="C1593"/>
      <c r="D1593"/>
      <c r="E1593"/>
      <c r="F1593"/>
      <c r="G1593"/>
      <c r="H1593"/>
      <c r="I1593"/>
      <c r="J1593"/>
      <c r="K1593"/>
      <c r="L1593"/>
    </row>
    <row r="1594" spans="1:12" x14ac:dyDescent="0.25">
      <c r="A1594" s="3"/>
      <c r="B1594"/>
      <c r="C1594"/>
      <c r="D1594"/>
      <c r="E1594"/>
      <c r="F1594"/>
      <c r="G1594"/>
      <c r="H1594"/>
      <c r="I1594"/>
      <c r="J1594"/>
      <c r="K1594"/>
      <c r="L1594"/>
    </row>
    <row r="1595" spans="1:12" x14ac:dyDescent="0.25">
      <c r="A1595" s="3"/>
      <c r="B1595"/>
      <c r="C1595"/>
      <c r="D1595"/>
      <c r="E1595"/>
      <c r="F1595"/>
      <c r="G1595"/>
      <c r="H1595"/>
      <c r="I1595"/>
      <c r="J1595"/>
      <c r="K1595"/>
      <c r="L1595"/>
    </row>
    <row r="1596" spans="1:12" x14ac:dyDescent="0.25">
      <c r="A1596" s="3"/>
      <c r="B1596"/>
      <c r="C1596"/>
      <c r="D1596"/>
      <c r="E1596"/>
      <c r="F1596"/>
      <c r="G1596"/>
      <c r="H1596"/>
      <c r="I1596"/>
      <c r="J1596"/>
      <c r="K1596"/>
      <c r="L1596"/>
    </row>
    <row r="1597" spans="1:12" x14ac:dyDescent="0.25">
      <c r="A1597" s="3"/>
      <c r="B1597"/>
      <c r="C1597"/>
      <c r="D1597"/>
      <c r="E1597"/>
      <c r="F1597"/>
      <c r="G1597"/>
      <c r="H1597"/>
      <c r="I1597"/>
      <c r="J1597"/>
      <c r="K1597"/>
      <c r="L1597"/>
    </row>
    <row r="1598" spans="1:12" x14ac:dyDescent="0.25">
      <c r="A1598" s="3"/>
      <c r="B1598"/>
      <c r="C1598"/>
      <c r="D1598"/>
      <c r="E1598"/>
      <c r="F1598"/>
      <c r="G1598"/>
      <c r="H1598"/>
      <c r="I1598"/>
      <c r="J1598"/>
      <c r="K1598"/>
      <c r="L1598"/>
    </row>
    <row r="1599" spans="1:12" x14ac:dyDescent="0.25">
      <c r="A1599" s="3"/>
      <c r="B1599"/>
      <c r="C1599"/>
      <c r="D1599"/>
      <c r="E1599"/>
      <c r="F1599"/>
      <c r="G1599"/>
      <c r="H1599"/>
      <c r="I1599"/>
      <c r="J1599"/>
      <c r="K1599"/>
      <c r="L1599"/>
    </row>
    <row r="1600" spans="1:12" x14ac:dyDescent="0.25">
      <c r="A1600" s="3"/>
      <c r="B1600"/>
      <c r="C1600"/>
      <c r="D1600"/>
      <c r="E1600"/>
      <c r="F1600"/>
      <c r="G1600"/>
      <c r="H1600"/>
      <c r="I1600"/>
      <c r="J1600"/>
      <c r="K1600"/>
      <c r="L1600"/>
    </row>
    <row r="1601" spans="1:12" x14ac:dyDescent="0.25">
      <c r="A1601" s="3"/>
      <c r="B1601"/>
      <c r="C1601"/>
      <c r="D1601"/>
      <c r="E1601"/>
      <c r="F1601"/>
      <c r="G1601"/>
      <c r="H1601"/>
      <c r="I1601"/>
      <c r="J1601"/>
      <c r="K1601"/>
      <c r="L1601"/>
    </row>
    <row r="1602" spans="1:12" x14ac:dyDescent="0.25">
      <c r="A1602" s="3"/>
      <c r="B1602"/>
      <c r="C1602"/>
      <c r="D1602"/>
      <c r="E1602"/>
      <c r="F1602"/>
      <c r="G1602"/>
      <c r="H1602"/>
      <c r="I1602"/>
      <c r="J1602"/>
      <c r="K1602"/>
      <c r="L1602"/>
    </row>
    <row r="1603" spans="1:12" x14ac:dyDescent="0.25">
      <c r="A1603" s="3"/>
      <c r="B1603"/>
      <c r="C1603"/>
      <c r="D1603"/>
      <c r="E1603"/>
      <c r="F1603"/>
      <c r="G1603"/>
      <c r="H1603"/>
      <c r="I1603"/>
      <c r="J1603"/>
      <c r="K1603"/>
      <c r="L1603"/>
    </row>
    <row r="1604" spans="1:12" x14ac:dyDescent="0.25">
      <c r="A1604" s="3"/>
      <c r="B1604"/>
      <c r="C1604"/>
      <c r="D1604"/>
      <c r="E1604"/>
      <c r="F1604"/>
      <c r="G1604"/>
      <c r="H1604"/>
      <c r="I1604"/>
      <c r="J1604"/>
      <c r="K1604"/>
      <c r="L1604"/>
    </row>
    <row r="1605" spans="1:12" x14ac:dyDescent="0.25">
      <c r="A1605" s="3"/>
      <c r="B1605"/>
      <c r="C1605"/>
      <c r="D1605"/>
      <c r="E1605"/>
      <c r="F1605"/>
      <c r="G1605"/>
      <c r="H1605"/>
      <c r="I1605"/>
      <c r="J1605"/>
      <c r="K1605"/>
      <c r="L1605"/>
    </row>
    <row r="1606" spans="1:12" x14ac:dyDescent="0.25">
      <c r="A1606" s="3"/>
      <c r="B1606"/>
      <c r="C1606"/>
      <c r="D1606"/>
      <c r="E1606"/>
      <c r="F1606"/>
      <c r="G1606"/>
      <c r="H1606"/>
      <c r="I1606"/>
      <c r="J1606"/>
      <c r="K1606"/>
      <c r="L1606"/>
    </row>
    <row r="1607" spans="1:12" x14ac:dyDescent="0.25">
      <c r="A1607" s="3"/>
      <c r="B1607"/>
      <c r="C1607"/>
      <c r="D1607"/>
      <c r="E1607"/>
      <c r="F1607"/>
      <c r="G1607"/>
      <c r="H1607"/>
      <c r="I1607"/>
      <c r="J1607"/>
      <c r="K1607"/>
      <c r="L1607"/>
    </row>
    <row r="1608" spans="1:12" x14ac:dyDescent="0.25">
      <c r="A1608" s="3"/>
      <c r="B1608"/>
      <c r="C1608"/>
      <c r="D1608"/>
      <c r="E1608"/>
      <c r="F1608"/>
      <c r="G1608"/>
      <c r="H1608"/>
      <c r="I1608"/>
      <c r="J1608"/>
      <c r="K1608"/>
      <c r="L1608"/>
    </row>
    <row r="1609" spans="1:12" x14ac:dyDescent="0.25">
      <c r="A1609" s="3"/>
      <c r="B1609"/>
      <c r="C1609"/>
      <c r="D1609"/>
      <c r="E1609"/>
      <c r="F1609"/>
      <c r="G1609"/>
      <c r="H1609"/>
      <c r="I1609"/>
      <c r="J1609"/>
      <c r="K1609"/>
      <c r="L1609"/>
    </row>
    <row r="1610" spans="1:12" x14ac:dyDescent="0.25">
      <c r="A1610" s="3"/>
      <c r="B1610"/>
      <c r="C1610"/>
      <c r="D1610"/>
      <c r="E1610"/>
      <c r="F1610"/>
      <c r="G1610"/>
      <c r="H1610"/>
      <c r="I1610"/>
      <c r="J1610"/>
      <c r="K1610"/>
      <c r="L1610"/>
    </row>
    <row r="1611" spans="1:12" x14ac:dyDescent="0.25">
      <c r="A1611" s="3"/>
      <c r="B1611"/>
      <c r="C1611"/>
      <c r="D1611"/>
      <c r="E1611"/>
      <c r="F1611"/>
      <c r="G1611"/>
      <c r="H1611"/>
      <c r="I1611"/>
      <c r="J1611"/>
      <c r="K1611"/>
      <c r="L1611"/>
    </row>
    <row r="1612" spans="1:12" x14ac:dyDescent="0.25">
      <c r="A1612" s="3"/>
      <c r="B1612"/>
      <c r="C1612"/>
      <c r="D1612"/>
      <c r="E1612"/>
      <c r="F1612"/>
      <c r="G1612"/>
      <c r="H1612"/>
      <c r="I1612"/>
      <c r="J1612"/>
      <c r="K1612"/>
      <c r="L1612"/>
    </row>
    <row r="1613" spans="1:12" x14ac:dyDescent="0.25">
      <c r="A1613" s="3"/>
      <c r="B1613"/>
      <c r="C1613"/>
      <c r="D1613"/>
      <c r="E1613"/>
      <c r="F1613"/>
      <c r="G1613"/>
      <c r="H1613"/>
      <c r="I1613"/>
      <c r="J1613"/>
      <c r="K1613"/>
      <c r="L1613"/>
    </row>
    <row r="1614" spans="1:12" x14ac:dyDescent="0.25">
      <c r="A1614" s="3"/>
      <c r="B1614"/>
      <c r="C1614"/>
      <c r="D1614"/>
      <c r="E1614"/>
      <c r="F1614"/>
      <c r="G1614"/>
      <c r="H1614"/>
      <c r="I1614"/>
      <c r="J1614"/>
      <c r="K1614"/>
      <c r="L1614"/>
    </row>
    <row r="1615" spans="1:12" x14ac:dyDescent="0.25">
      <c r="A1615" s="3"/>
      <c r="B1615"/>
      <c r="C1615"/>
      <c r="D1615"/>
      <c r="E1615"/>
      <c r="F1615"/>
      <c r="G1615"/>
      <c r="H1615"/>
      <c r="I1615"/>
      <c r="J1615"/>
      <c r="K1615"/>
      <c r="L1615"/>
    </row>
    <row r="1616" spans="1:12" x14ac:dyDescent="0.25">
      <c r="A1616" s="3"/>
      <c r="B1616"/>
      <c r="C1616"/>
      <c r="D1616"/>
      <c r="E1616"/>
      <c r="F1616"/>
      <c r="G1616"/>
      <c r="H1616"/>
      <c r="I1616"/>
      <c r="J1616"/>
      <c r="K1616"/>
      <c r="L1616"/>
    </row>
    <row r="1617" spans="1:12" x14ac:dyDescent="0.25">
      <c r="A1617" s="3"/>
      <c r="B1617"/>
      <c r="C1617"/>
      <c r="D1617"/>
      <c r="E1617"/>
      <c r="F1617"/>
      <c r="G1617"/>
      <c r="H1617"/>
      <c r="I1617"/>
      <c r="J1617"/>
      <c r="K1617"/>
      <c r="L1617"/>
    </row>
    <row r="1618" spans="1:12" x14ac:dyDescent="0.25">
      <c r="A1618" s="3"/>
      <c r="B1618"/>
      <c r="C1618"/>
      <c r="D1618"/>
      <c r="E1618"/>
      <c r="F1618"/>
      <c r="G1618"/>
      <c r="H1618"/>
      <c r="I1618"/>
      <c r="J1618"/>
      <c r="K1618"/>
      <c r="L1618"/>
    </row>
    <row r="1619" spans="1:12" x14ac:dyDescent="0.25">
      <c r="A1619" s="3"/>
      <c r="B1619"/>
      <c r="C1619"/>
      <c r="D1619"/>
      <c r="E1619"/>
      <c r="F1619"/>
      <c r="G1619"/>
      <c r="H1619"/>
      <c r="I1619"/>
      <c r="J1619"/>
      <c r="K1619"/>
      <c r="L1619"/>
    </row>
    <row r="1620" spans="1:12" x14ac:dyDescent="0.25">
      <c r="A1620" s="3"/>
      <c r="B1620"/>
      <c r="C1620"/>
      <c r="D1620"/>
      <c r="E1620"/>
      <c r="F1620"/>
      <c r="G1620"/>
      <c r="H1620"/>
      <c r="I1620"/>
      <c r="J1620"/>
      <c r="K1620"/>
      <c r="L1620"/>
    </row>
    <row r="1621" spans="1:12" x14ac:dyDescent="0.25">
      <c r="A1621" s="3"/>
      <c r="B1621"/>
      <c r="C1621"/>
      <c r="D1621"/>
      <c r="E1621"/>
      <c r="F1621"/>
      <c r="G1621"/>
      <c r="H1621"/>
      <c r="I1621"/>
      <c r="J1621"/>
      <c r="K1621"/>
      <c r="L1621"/>
    </row>
    <row r="1622" spans="1:12" x14ac:dyDescent="0.25">
      <c r="A1622" s="3"/>
      <c r="B1622"/>
      <c r="C1622"/>
      <c r="D1622"/>
      <c r="E1622"/>
      <c r="F1622"/>
      <c r="G1622"/>
      <c r="H1622"/>
      <c r="I1622"/>
      <c r="J1622"/>
      <c r="K1622"/>
      <c r="L1622"/>
    </row>
    <row r="1623" spans="1:12" x14ac:dyDescent="0.25">
      <c r="A1623" s="3"/>
      <c r="B1623"/>
      <c r="C1623"/>
      <c r="D1623"/>
      <c r="E1623"/>
      <c r="F1623"/>
      <c r="G1623"/>
      <c r="H1623"/>
      <c r="I1623"/>
      <c r="J1623"/>
      <c r="K1623"/>
      <c r="L1623"/>
    </row>
    <row r="1624" spans="1:12" x14ac:dyDescent="0.25">
      <c r="A1624" s="3"/>
      <c r="B1624"/>
      <c r="C1624"/>
      <c r="D1624"/>
      <c r="E1624"/>
      <c r="F1624"/>
      <c r="G1624"/>
      <c r="H1624"/>
      <c r="I1624"/>
      <c r="J1624"/>
      <c r="K1624"/>
      <c r="L1624"/>
    </row>
    <row r="1625" spans="1:12" x14ac:dyDescent="0.25">
      <c r="A1625" s="3"/>
      <c r="B1625"/>
      <c r="C1625"/>
      <c r="D1625"/>
      <c r="E1625"/>
      <c r="F1625"/>
      <c r="G1625"/>
      <c r="H1625"/>
      <c r="I1625"/>
      <c r="J1625"/>
      <c r="K1625"/>
      <c r="L1625"/>
    </row>
    <row r="1626" spans="1:12" x14ac:dyDescent="0.25">
      <c r="A1626" s="3"/>
      <c r="B1626"/>
      <c r="C1626"/>
      <c r="D1626"/>
      <c r="E1626"/>
      <c r="F1626"/>
      <c r="G1626"/>
      <c r="H1626"/>
      <c r="I1626"/>
      <c r="J1626"/>
      <c r="K1626"/>
      <c r="L1626"/>
    </row>
    <row r="1627" spans="1:12" x14ac:dyDescent="0.25">
      <c r="A1627" s="3"/>
      <c r="B1627"/>
      <c r="C1627"/>
      <c r="D1627"/>
      <c r="E1627"/>
      <c r="F1627"/>
      <c r="G1627"/>
      <c r="H1627"/>
      <c r="I1627"/>
      <c r="J1627"/>
      <c r="K1627"/>
      <c r="L1627"/>
    </row>
    <row r="1628" spans="1:12" x14ac:dyDescent="0.25">
      <c r="A1628" s="3"/>
      <c r="B1628"/>
      <c r="C1628"/>
      <c r="D1628"/>
      <c r="E1628"/>
      <c r="F1628"/>
      <c r="G1628"/>
      <c r="H1628"/>
      <c r="I1628"/>
      <c r="J1628"/>
      <c r="K1628"/>
      <c r="L1628"/>
    </row>
    <row r="1629" spans="1:12" x14ac:dyDescent="0.25">
      <c r="A1629" s="3"/>
      <c r="B1629"/>
      <c r="C1629"/>
      <c r="D1629"/>
      <c r="E1629"/>
      <c r="F1629"/>
      <c r="G1629"/>
      <c r="H1629"/>
      <c r="I1629"/>
      <c r="J1629"/>
      <c r="K1629"/>
      <c r="L1629"/>
    </row>
    <row r="1630" spans="1:12" x14ac:dyDescent="0.25">
      <c r="A1630" s="3"/>
      <c r="B1630"/>
      <c r="C1630"/>
      <c r="D1630"/>
      <c r="E1630"/>
      <c r="F1630"/>
      <c r="G1630"/>
      <c r="H1630"/>
      <c r="I1630"/>
      <c r="J1630"/>
      <c r="K1630"/>
      <c r="L1630"/>
    </row>
    <row r="1631" spans="1:12" x14ac:dyDescent="0.25">
      <c r="A1631" s="3"/>
      <c r="B1631"/>
      <c r="C1631"/>
      <c r="D1631"/>
      <c r="E1631"/>
      <c r="F1631"/>
      <c r="G1631"/>
      <c r="H1631"/>
      <c r="I1631"/>
      <c r="J1631"/>
      <c r="K1631"/>
      <c r="L1631"/>
    </row>
    <row r="1632" spans="1:12" x14ac:dyDescent="0.25">
      <c r="A1632" s="3"/>
      <c r="B1632"/>
      <c r="C1632"/>
      <c r="D1632"/>
      <c r="E1632"/>
      <c r="F1632"/>
      <c r="G1632"/>
      <c r="H1632"/>
      <c r="I1632"/>
      <c r="J1632"/>
      <c r="K1632"/>
      <c r="L1632"/>
    </row>
    <row r="1633" spans="1:12" x14ac:dyDescent="0.25">
      <c r="A1633" s="3"/>
      <c r="B1633"/>
      <c r="C1633"/>
      <c r="D1633"/>
      <c r="E1633"/>
      <c r="F1633"/>
      <c r="G1633"/>
      <c r="H1633"/>
      <c r="I1633"/>
      <c r="J1633"/>
      <c r="K1633"/>
      <c r="L1633"/>
    </row>
    <row r="1634" spans="1:12" x14ac:dyDescent="0.25">
      <c r="A1634" s="3"/>
      <c r="B1634"/>
      <c r="C1634"/>
      <c r="D1634"/>
      <c r="E1634"/>
      <c r="F1634"/>
      <c r="G1634"/>
      <c r="H1634"/>
      <c r="I1634"/>
      <c r="J1634"/>
      <c r="K1634"/>
      <c r="L1634"/>
    </row>
    <row r="1635" spans="1:12" x14ac:dyDescent="0.25">
      <c r="A1635" s="3"/>
      <c r="B1635"/>
      <c r="C1635"/>
      <c r="D1635"/>
      <c r="E1635"/>
      <c r="F1635"/>
      <c r="G1635"/>
      <c r="H1635"/>
      <c r="I1635"/>
      <c r="J1635"/>
      <c r="K1635"/>
      <c r="L1635"/>
    </row>
    <row r="1636" spans="1:12" x14ac:dyDescent="0.25">
      <c r="A1636" s="3"/>
      <c r="B1636"/>
      <c r="C1636"/>
      <c r="D1636"/>
      <c r="E1636"/>
      <c r="F1636"/>
      <c r="G1636"/>
      <c r="H1636"/>
      <c r="I1636"/>
      <c r="J1636"/>
      <c r="K1636"/>
      <c r="L1636"/>
    </row>
    <row r="1637" spans="1:12" x14ac:dyDescent="0.25">
      <c r="A1637" s="3"/>
      <c r="B1637"/>
      <c r="C1637"/>
      <c r="D1637"/>
      <c r="E1637"/>
      <c r="F1637"/>
      <c r="G1637"/>
      <c r="H1637"/>
      <c r="I1637"/>
      <c r="J1637"/>
      <c r="K1637"/>
      <c r="L1637"/>
    </row>
    <row r="1638" spans="1:12" x14ac:dyDescent="0.25">
      <c r="A1638" s="3"/>
      <c r="B1638"/>
      <c r="C1638"/>
      <c r="D1638"/>
      <c r="E1638"/>
      <c r="F1638"/>
      <c r="G1638"/>
      <c r="H1638"/>
      <c r="I1638"/>
      <c r="J1638"/>
      <c r="K1638"/>
      <c r="L1638"/>
    </row>
    <row r="1639" spans="1:12" x14ac:dyDescent="0.25">
      <c r="A1639" s="3"/>
      <c r="B1639"/>
      <c r="C1639"/>
      <c r="D1639"/>
      <c r="E1639"/>
      <c r="F1639"/>
      <c r="G1639"/>
      <c r="H1639"/>
      <c r="I1639"/>
      <c r="J1639"/>
      <c r="K1639"/>
      <c r="L1639"/>
    </row>
    <row r="1640" spans="1:12" x14ac:dyDescent="0.25">
      <c r="A1640" s="3"/>
      <c r="B1640"/>
      <c r="C1640"/>
      <c r="D1640"/>
      <c r="E1640"/>
      <c r="F1640"/>
      <c r="G1640"/>
      <c r="H1640"/>
      <c r="I1640"/>
      <c r="J1640"/>
      <c r="K1640"/>
      <c r="L1640"/>
    </row>
    <row r="1641" spans="1:12" x14ac:dyDescent="0.25">
      <c r="A1641" s="3"/>
      <c r="B1641"/>
      <c r="C1641"/>
      <c r="D1641"/>
      <c r="E1641"/>
      <c r="F1641"/>
      <c r="G1641"/>
      <c r="H1641"/>
      <c r="I1641"/>
      <c r="J1641"/>
      <c r="K1641"/>
      <c r="L1641"/>
    </row>
    <row r="1642" spans="1:12" x14ac:dyDescent="0.25">
      <c r="A1642" s="3"/>
      <c r="B1642"/>
      <c r="C1642"/>
      <c r="D1642"/>
      <c r="E1642"/>
      <c r="F1642"/>
      <c r="G1642"/>
      <c r="H1642"/>
      <c r="I1642"/>
      <c r="J1642"/>
      <c r="K1642"/>
      <c r="L1642"/>
    </row>
    <row r="1643" spans="1:12" x14ac:dyDescent="0.25">
      <c r="A1643" s="3"/>
      <c r="B1643"/>
      <c r="C1643"/>
      <c r="D1643"/>
      <c r="E1643"/>
      <c r="F1643"/>
      <c r="G1643"/>
      <c r="H1643"/>
      <c r="I1643"/>
      <c r="J1643"/>
      <c r="K1643"/>
      <c r="L1643"/>
    </row>
    <row r="1644" spans="1:12" x14ac:dyDescent="0.25">
      <c r="A1644" s="3"/>
      <c r="B1644"/>
      <c r="C1644"/>
      <c r="D1644"/>
      <c r="E1644"/>
      <c r="F1644"/>
      <c r="G1644"/>
      <c r="H1644"/>
      <c r="I1644"/>
      <c r="J1644"/>
      <c r="K1644"/>
      <c r="L1644"/>
    </row>
    <row r="1645" spans="1:12" x14ac:dyDescent="0.25">
      <c r="A1645" s="3"/>
      <c r="B1645"/>
      <c r="C1645"/>
      <c r="D1645"/>
      <c r="E1645"/>
      <c r="F1645"/>
      <c r="G1645"/>
      <c r="H1645"/>
      <c r="I1645"/>
      <c r="J1645"/>
      <c r="K1645"/>
      <c r="L1645"/>
    </row>
    <row r="1646" spans="1:12" x14ac:dyDescent="0.25">
      <c r="A1646" s="3"/>
      <c r="B1646"/>
      <c r="C1646"/>
      <c r="D1646"/>
      <c r="E1646"/>
      <c r="F1646"/>
      <c r="G1646"/>
      <c r="H1646"/>
      <c r="I1646"/>
      <c r="J1646"/>
      <c r="K1646"/>
      <c r="L1646"/>
    </row>
    <row r="1647" spans="1:12" x14ac:dyDescent="0.25">
      <c r="A1647" s="3"/>
      <c r="B1647"/>
      <c r="C1647"/>
      <c r="D1647"/>
      <c r="E1647"/>
      <c r="F1647"/>
      <c r="G1647"/>
      <c r="H1647"/>
      <c r="I1647"/>
      <c r="J1647"/>
      <c r="K1647"/>
      <c r="L1647"/>
    </row>
    <row r="1648" spans="1:12" x14ac:dyDescent="0.25">
      <c r="A1648" s="3"/>
      <c r="B1648"/>
      <c r="C1648"/>
      <c r="D1648"/>
      <c r="E1648"/>
      <c r="F1648"/>
      <c r="G1648"/>
      <c r="H1648"/>
      <c r="I1648"/>
      <c r="J1648"/>
      <c r="K1648"/>
      <c r="L1648"/>
    </row>
    <row r="1649" spans="1:12" x14ac:dyDescent="0.25">
      <c r="A1649" s="3"/>
      <c r="B1649"/>
      <c r="C1649"/>
      <c r="D1649"/>
      <c r="E1649"/>
      <c r="F1649"/>
      <c r="G1649"/>
      <c r="H1649"/>
      <c r="I1649"/>
      <c r="J1649"/>
      <c r="K1649"/>
      <c r="L1649"/>
    </row>
    <row r="1650" spans="1:12" x14ac:dyDescent="0.25">
      <c r="A1650" s="3"/>
      <c r="B1650"/>
      <c r="C1650"/>
      <c r="D1650"/>
      <c r="E1650"/>
      <c r="F1650"/>
      <c r="G1650"/>
      <c r="H1650"/>
      <c r="I1650"/>
      <c r="J1650"/>
      <c r="K1650"/>
      <c r="L1650"/>
    </row>
    <row r="1651" spans="1:12" x14ac:dyDescent="0.25">
      <c r="A1651" s="3"/>
      <c r="B1651"/>
      <c r="C1651"/>
      <c r="D1651"/>
      <c r="E1651"/>
      <c r="F1651"/>
      <c r="G1651"/>
      <c r="H1651"/>
      <c r="I1651"/>
      <c r="J1651"/>
      <c r="K1651"/>
      <c r="L1651"/>
    </row>
    <row r="1652" spans="1:12" x14ac:dyDescent="0.25">
      <c r="A1652" s="3"/>
      <c r="B1652"/>
      <c r="C1652"/>
      <c r="D1652"/>
      <c r="E1652"/>
      <c r="F1652"/>
      <c r="G1652"/>
      <c r="H1652"/>
      <c r="I1652"/>
      <c r="J1652"/>
      <c r="K1652"/>
      <c r="L1652"/>
    </row>
    <row r="1653" spans="1:12" x14ac:dyDescent="0.25">
      <c r="A1653" s="3"/>
      <c r="B1653"/>
      <c r="C1653"/>
      <c r="D1653"/>
      <c r="E1653"/>
      <c r="F1653"/>
      <c r="G1653"/>
      <c r="H1653"/>
      <c r="I1653"/>
      <c r="J1653"/>
      <c r="K1653"/>
      <c r="L1653"/>
    </row>
    <row r="1654" spans="1:12" x14ac:dyDescent="0.25">
      <c r="A1654" s="3"/>
      <c r="B1654"/>
      <c r="C1654"/>
      <c r="D1654"/>
      <c r="E1654"/>
      <c r="F1654"/>
      <c r="G1654"/>
      <c r="H1654"/>
      <c r="I1654"/>
      <c r="J1654"/>
      <c r="K1654"/>
      <c r="L1654"/>
    </row>
    <row r="1655" spans="1:12" x14ac:dyDescent="0.25">
      <c r="A1655" s="3"/>
      <c r="B1655"/>
      <c r="C1655"/>
      <c r="D1655"/>
      <c r="E1655"/>
      <c r="F1655"/>
      <c r="G1655"/>
      <c r="H1655"/>
      <c r="I1655"/>
      <c r="J1655"/>
      <c r="K1655"/>
      <c r="L1655"/>
    </row>
    <row r="1656" spans="1:12" x14ac:dyDescent="0.25">
      <c r="A1656" s="3"/>
      <c r="B1656"/>
      <c r="C1656"/>
      <c r="D1656"/>
      <c r="E1656"/>
      <c r="F1656"/>
      <c r="G1656"/>
      <c r="H1656"/>
      <c r="I1656"/>
      <c r="J1656"/>
      <c r="K1656"/>
      <c r="L1656"/>
    </row>
    <row r="1657" spans="1:12" x14ac:dyDescent="0.25">
      <c r="A1657" s="3"/>
      <c r="B1657"/>
      <c r="C1657"/>
      <c r="D1657"/>
      <c r="E1657"/>
      <c r="F1657"/>
      <c r="G1657"/>
      <c r="H1657"/>
      <c r="I1657"/>
      <c r="J1657"/>
      <c r="K1657"/>
      <c r="L1657"/>
    </row>
    <row r="1658" spans="1:12" x14ac:dyDescent="0.25">
      <c r="A1658" s="3"/>
      <c r="B1658"/>
      <c r="C1658"/>
      <c r="D1658"/>
      <c r="E1658"/>
      <c r="F1658"/>
      <c r="G1658"/>
      <c r="H1658"/>
      <c r="I1658"/>
      <c r="J1658"/>
      <c r="K1658"/>
      <c r="L1658"/>
    </row>
    <row r="1659" spans="1:12" x14ac:dyDescent="0.25">
      <c r="A1659" s="3"/>
      <c r="B1659"/>
      <c r="C1659"/>
      <c r="D1659"/>
      <c r="E1659"/>
      <c r="F1659"/>
      <c r="G1659"/>
      <c r="H1659"/>
      <c r="I1659"/>
      <c r="J1659"/>
      <c r="K1659"/>
      <c r="L1659"/>
    </row>
    <row r="1660" spans="1:12" x14ac:dyDescent="0.25">
      <c r="A1660" s="3"/>
      <c r="B1660"/>
      <c r="C1660"/>
      <c r="D1660"/>
      <c r="E1660"/>
      <c r="F1660"/>
      <c r="G1660"/>
      <c r="H1660"/>
      <c r="I1660"/>
      <c r="J1660"/>
      <c r="K1660"/>
      <c r="L1660"/>
    </row>
    <row r="1661" spans="1:12" x14ac:dyDescent="0.25">
      <c r="A1661" s="3"/>
      <c r="B1661"/>
      <c r="C1661"/>
      <c r="D1661"/>
      <c r="E1661"/>
      <c r="F1661"/>
      <c r="G1661"/>
      <c r="H1661"/>
      <c r="I1661"/>
      <c r="J1661"/>
      <c r="K1661"/>
      <c r="L1661"/>
    </row>
    <row r="1662" spans="1:12" x14ac:dyDescent="0.25">
      <c r="A1662" s="3"/>
      <c r="B1662"/>
      <c r="C1662"/>
      <c r="D1662"/>
      <c r="E1662"/>
      <c r="F1662"/>
      <c r="G1662"/>
      <c r="H1662"/>
      <c r="I1662"/>
      <c r="J1662"/>
      <c r="K1662"/>
      <c r="L1662"/>
    </row>
    <row r="1663" spans="1:12" x14ac:dyDescent="0.25">
      <c r="A1663" s="3"/>
      <c r="B1663"/>
      <c r="C1663"/>
      <c r="D1663"/>
      <c r="E1663"/>
      <c r="F1663"/>
      <c r="G1663"/>
      <c r="H1663"/>
      <c r="I1663"/>
      <c r="J1663"/>
      <c r="K1663"/>
      <c r="L1663"/>
    </row>
    <row r="1664" spans="1:12" x14ac:dyDescent="0.25">
      <c r="A1664" s="3"/>
      <c r="B1664"/>
      <c r="C1664"/>
      <c r="D1664"/>
      <c r="E1664"/>
      <c r="F1664"/>
      <c r="G1664"/>
      <c r="H1664"/>
      <c r="I1664"/>
      <c r="J1664"/>
      <c r="K1664"/>
      <c r="L1664"/>
    </row>
    <row r="1665" spans="1:12" x14ac:dyDescent="0.25">
      <c r="A1665" s="3"/>
      <c r="B1665"/>
      <c r="C1665"/>
      <c r="D1665"/>
      <c r="E1665"/>
      <c r="F1665"/>
      <c r="G1665"/>
      <c r="H1665"/>
      <c r="I1665"/>
      <c r="J1665"/>
      <c r="K1665"/>
      <c r="L1665"/>
    </row>
    <row r="1666" spans="1:12" x14ac:dyDescent="0.25">
      <c r="A1666" s="3"/>
      <c r="B1666"/>
      <c r="C1666"/>
      <c r="D1666"/>
      <c r="E1666"/>
      <c r="F1666"/>
      <c r="G1666"/>
      <c r="H1666"/>
      <c r="I1666"/>
      <c r="J1666"/>
      <c r="K1666"/>
      <c r="L1666"/>
    </row>
    <row r="1667" spans="1:12" x14ac:dyDescent="0.25">
      <c r="A1667" s="3"/>
      <c r="B1667"/>
      <c r="C1667"/>
      <c r="D1667"/>
      <c r="E1667"/>
      <c r="F1667"/>
      <c r="G1667"/>
      <c r="H1667"/>
      <c r="I1667"/>
      <c r="J1667"/>
      <c r="K1667"/>
      <c r="L1667"/>
    </row>
    <row r="1668" spans="1:12" x14ac:dyDescent="0.25">
      <c r="A1668" s="3"/>
      <c r="B1668"/>
      <c r="C1668"/>
      <c r="D1668"/>
      <c r="E1668"/>
      <c r="F1668"/>
      <c r="G1668"/>
      <c r="H1668"/>
      <c r="I1668"/>
      <c r="J1668"/>
      <c r="K1668"/>
      <c r="L1668"/>
    </row>
    <row r="1669" spans="1:12" x14ac:dyDescent="0.25">
      <c r="A1669" s="3"/>
      <c r="B1669"/>
      <c r="C1669"/>
      <c r="D1669"/>
      <c r="E1669"/>
      <c r="F1669"/>
      <c r="G1669"/>
      <c r="H1669"/>
      <c r="I1669"/>
      <c r="J1669"/>
      <c r="K1669"/>
      <c r="L1669"/>
    </row>
    <row r="1670" spans="1:12" x14ac:dyDescent="0.25">
      <c r="A1670" s="3"/>
      <c r="B1670"/>
      <c r="C1670"/>
      <c r="D1670"/>
      <c r="E1670"/>
      <c r="F1670"/>
      <c r="G1670"/>
      <c r="H1670"/>
      <c r="I1670"/>
      <c r="J1670"/>
      <c r="K1670"/>
      <c r="L1670"/>
    </row>
    <row r="1671" spans="1:12" x14ac:dyDescent="0.25">
      <c r="A1671" s="3"/>
      <c r="B1671"/>
      <c r="C1671"/>
      <c r="D1671"/>
      <c r="E1671"/>
      <c r="F1671"/>
      <c r="G1671"/>
      <c r="H1671"/>
      <c r="I1671"/>
      <c r="J1671"/>
      <c r="K1671"/>
      <c r="L1671"/>
    </row>
    <row r="1672" spans="1:12" x14ac:dyDescent="0.25">
      <c r="A1672" s="3"/>
      <c r="B1672"/>
      <c r="C1672"/>
      <c r="D1672"/>
      <c r="E1672"/>
      <c r="F1672"/>
      <c r="G1672"/>
      <c r="H1672"/>
      <c r="I1672"/>
      <c r="J1672"/>
      <c r="K1672"/>
      <c r="L1672"/>
    </row>
    <row r="1673" spans="1:12" x14ac:dyDescent="0.25">
      <c r="A1673" s="3"/>
      <c r="B1673"/>
      <c r="C1673"/>
      <c r="D1673"/>
      <c r="E1673"/>
      <c r="F1673"/>
      <c r="G1673"/>
      <c r="H1673"/>
      <c r="I1673"/>
      <c r="J1673"/>
      <c r="K1673"/>
      <c r="L1673"/>
    </row>
    <row r="1674" spans="1:12" x14ac:dyDescent="0.25">
      <c r="A1674" s="3"/>
      <c r="B1674"/>
      <c r="C1674"/>
      <c r="D1674"/>
      <c r="E1674"/>
      <c r="F1674"/>
      <c r="G1674"/>
      <c r="H1674"/>
      <c r="I1674"/>
      <c r="J1674"/>
      <c r="K1674"/>
      <c r="L1674"/>
    </row>
    <row r="1675" spans="1:12" x14ac:dyDescent="0.25">
      <c r="A1675" s="3"/>
      <c r="B1675"/>
      <c r="C1675"/>
      <c r="D1675"/>
      <c r="E1675"/>
      <c r="F1675"/>
      <c r="G1675"/>
      <c r="H1675"/>
      <c r="I1675"/>
      <c r="J1675"/>
      <c r="K1675"/>
      <c r="L1675"/>
    </row>
    <row r="1676" spans="1:12" x14ac:dyDescent="0.25">
      <c r="A1676" s="3"/>
      <c r="B1676"/>
      <c r="C1676"/>
      <c r="D1676"/>
      <c r="E1676"/>
      <c r="F1676"/>
      <c r="G1676"/>
      <c r="H1676"/>
      <c r="I1676"/>
      <c r="J1676"/>
      <c r="K1676"/>
      <c r="L1676"/>
    </row>
    <row r="1677" spans="1:12" x14ac:dyDescent="0.25">
      <c r="A1677" s="3"/>
      <c r="B1677"/>
      <c r="C1677"/>
      <c r="D1677"/>
      <c r="E1677"/>
      <c r="F1677"/>
      <c r="G1677"/>
      <c r="H1677"/>
      <c r="I1677"/>
      <c r="J1677"/>
      <c r="K1677"/>
      <c r="L1677"/>
    </row>
    <row r="1678" spans="1:12" x14ac:dyDescent="0.25">
      <c r="A1678" s="3"/>
      <c r="B1678"/>
      <c r="C1678"/>
      <c r="D1678"/>
      <c r="E1678"/>
      <c r="F1678"/>
      <c r="G1678"/>
      <c r="H1678"/>
      <c r="I1678"/>
      <c r="J1678"/>
      <c r="K1678"/>
      <c r="L1678"/>
    </row>
    <row r="1679" spans="1:12" x14ac:dyDescent="0.25">
      <c r="A1679" s="3"/>
      <c r="B1679"/>
      <c r="C1679"/>
      <c r="D1679"/>
      <c r="E1679"/>
      <c r="F1679"/>
      <c r="G1679"/>
      <c r="H1679"/>
      <c r="I1679"/>
      <c r="J1679"/>
      <c r="K1679"/>
      <c r="L1679"/>
    </row>
    <row r="1680" spans="1:12" x14ac:dyDescent="0.25">
      <c r="A1680" s="3"/>
      <c r="B1680"/>
      <c r="C1680"/>
      <c r="D1680"/>
      <c r="E1680"/>
      <c r="F1680"/>
      <c r="G1680"/>
      <c r="H1680"/>
      <c r="I1680"/>
      <c r="J1680"/>
      <c r="K1680"/>
      <c r="L1680"/>
    </row>
    <row r="1681" spans="1:12" x14ac:dyDescent="0.25">
      <c r="A1681" s="3"/>
      <c r="B1681"/>
      <c r="C1681"/>
      <c r="D1681"/>
      <c r="E1681"/>
      <c r="F1681"/>
      <c r="G1681"/>
      <c r="H1681"/>
      <c r="I1681"/>
      <c r="J1681"/>
      <c r="K1681"/>
      <c r="L1681"/>
    </row>
    <row r="1682" spans="1:12" x14ac:dyDescent="0.25">
      <c r="A1682" s="3"/>
      <c r="B1682"/>
      <c r="C1682"/>
      <c r="D1682"/>
      <c r="E1682"/>
      <c r="F1682"/>
      <c r="G1682"/>
      <c r="H1682"/>
      <c r="I1682"/>
      <c r="J1682"/>
      <c r="K1682"/>
      <c r="L1682"/>
    </row>
    <row r="1683" spans="1:12" x14ac:dyDescent="0.25">
      <c r="A1683" s="3"/>
      <c r="B1683"/>
      <c r="C1683"/>
      <c r="D1683"/>
      <c r="E1683"/>
      <c r="F1683"/>
      <c r="G1683"/>
      <c r="H1683"/>
      <c r="I1683"/>
      <c r="J1683"/>
      <c r="K1683"/>
      <c r="L1683"/>
    </row>
    <row r="1684" spans="1:12" x14ac:dyDescent="0.25">
      <c r="A1684" s="3"/>
      <c r="B1684"/>
      <c r="C1684"/>
      <c r="D1684"/>
      <c r="E1684"/>
      <c r="F1684"/>
      <c r="G1684"/>
      <c r="H1684"/>
      <c r="I1684"/>
      <c r="J1684"/>
      <c r="K1684"/>
      <c r="L1684"/>
    </row>
    <row r="1685" spans="1:12" x14ac:dyDescent="0.25">
      <c r="A1685" s="3"/>
      <c r="B1685"/>
      <c r="C1685"/>
      <c r="D1685"/>
      <c r="E1685"/>
      <c r="F1685"/>
      <c r="G1685"/>
      <c r="H1685"/>
      <c r="I1685"/>
      <c r="J1685"/>
      <c r="K1685"/>
      <c r="L1685"/>
    </row>
    <row r="1686" spans="1:12" x14ac:dyDescent="0.25">
      <c r="A1686" s="3"/>
      <c r="B1686"/>
      <c r="C1686"/>
      <c r="D1686"/>
      <c r="E1686"/>
      <c r="F1686"/>
      <c r="G1686"/>
      <c r="H1686"/>
      <c r="I1686"/>
      <c r="J1686"/>
      <c r="K1686"/>
      <c r="L1686"/>
    </row>
    <row r="1687" spans="1:12" x14ac:dyDescent="0.25">
      <c r="A1687" s="3"/>
      <c r="B1687"/>
      <c r="C1687"/>
      <c r="D1687"/>
      <c r="E1687"/>
      <c r="F1687"/>
      <c r="G1687"/>
      <c r="H1687"/>
      <c r="I1687"/>
      <c r="J1687"/>
      <c r="K1687"/>
      <c r="L1687"/>
    </row>
    <row r="1688" spans="1:12" x14ac:dyDescent="0.25">
      <c r="A1688" s="3"/>
      <c r="B1688"/>
      <c r="C1688"/>
      <c r="D1688"/>
      <c r="E1688"/>
      <c r="F1688"/>
      <c r="G1688"/>
      <c r="H1688"/>
      <c r="I1688"/>
      <c r="J1688"/>
      <c r="K1688"/>
      <c r="L1688"/>
    </row>
    <row r="1689" spans="1:12" x14ac:dyDescent="0.25">
      <c r="A1689" s="3"/>
      <c r="B1689"/>
      <c r="C1689"/>
      <c r="D1689"/>
      <c r="E1689"/>
      <c r="F1689"/>
      <c r="G1689"/>
      <c r="H1689"/>
      <c r="I1689"/>
      <c r="J1689"/>
      <c r="K1689"/>
      <c r="L1689"/>
    </row>
    <row r="1690" spans="1:12" x14ac:dyDescent="0.25">
      <c r="A1690" s="3"/>
      <c r="B1690"/>
      <c r="C1690"/>
      <c r="D1690"/>
      <c r="E1690"/>
      <c r="F1690"/>
      <c r="G1690"/>
      <c r="H1690"/>
      <c r="I1690"/>
      <c r="J1690"/>
      <c r="K1690"/>
      <c r="L1690"/>
    </row>
    <row r="1691" spans="1:12" x14ac:dyDescent="0.25">
      <c r="A1691" s="3"/>
      <c r="B1691"/>
      <c r="C1691"/>
      <c r="D1691"/>
      <c r="E1691"/>
      <c r="F1691"/>
      <c r="G1691"/>
      <c r="H1691"/>
      <c r="I1691"/>
      <c r="J1691"/>
      <c r="K1691"/>
      <c r="L1691"/>
    </row>
    <row r="1692" spans="1:12" x14ac:dyDescent="0.25">
      <c r="A1692" s="3"/>
      <c r="B1692"/>
      <c r="C1692"/>
      <c r="D1692"/>
      <c r="E1692"/>
      <c r="F1692"/>
      <c r="G1692"/>
      <c r="H1692"/>
      <c r="I1692"/>
      <c r="J1692"/>
      <c r="K1692"/>
      <c r="L1692"/>
    </row>
    <row r="1693" spans="1:12" x14ac:dyDescent="0.25">
      <c r="A1693" s="3"/>
      <c r="B1693"/>
      <c r="C1693"/>
      <c r="D1693"/>
      <c r="E1693"/>
      <c r="F1693"/>
      <c r="G1693"/>
      <c r="H1693"/>
      <c r="I1693"/>
      <c r="J1693"/>
      <c r="K1693"/>
      <c r="L1693"/>
    </row>
    <row r="1694" spans="1:12" x14ac:dyDescent="0.25">
      <c r="A1694" s="3"/>
      <c r="B1694"/>
      <c r="C1694"/>
      <c r="D1694"/>
      <c r="E1694"/>
      <c r="F1694"/>
      <c r="G1694"/>
      <c r="H1694"/>
      <c r="I1694"/>
      <c r="J1694"/>
      <c r="K1694"/>
      <c r="L1694"/>
    </row>
    <row r="1695" spans="1:12" x14ac:dyDescent="0.25">
      <c r="A1695" s="3"/>
      <c r="B1695"/>
      <c r="C1695"/>
      <c r="D1695"/>
      <c r="E1695"/>
      <c r="F1695"/>
      <c r="G1695"/>
      <c r="H1695"/>
      <c r="I1695"/>
      <c r="J1695"/>
      <c r="K1695"/>
      <c r="L1695"/>
    </row>
    <row r="1696" spans="1:12" x14ac:dyDescent="0.25">
      <c r="A1696" s="3"/>
      <c r="B1696"/>
      <c r="C1696"/>
      <c r="D1696"/>
      <c r="E1696"/>
      <c r="F1696"/>
      <c r="G1696"/>
      <c r="H1696"/>
      <c r="I1696"/>
      <c r="J1696"/>
      <c r="K1696"/>
      <c r="L1696"/>
    </row>
    <row r="1697" spans="1:12" x14ac:dyDescent="0.25">
      <c r="A1697" s="3"/>
      <c r="B1697"/>
      <c r="C1697"/>
      <c r="D1697"/>
      <c r="E1697"/>
      <c r="F1697"/>
      <c r="G1697"/>
      <c r="H1697"/>
      <c r="I1697"/>
      <c r="J1697"/>
      <c r="K1697"/>
      <c r="L1697"/>
    </row>
    <row r="1698" spans="1:12" x14ac:dyDescent="0.25">
      <c r="A1698" s="3"/>
      <c r="B1698"/>
      <c r="C1698"/>
      <c r="D1698"/>
      <c r="E1698"/>
      <c r="F1698"/>
      <c r="G1698"/>
      <c r="H1698"/>
      <c r="I1698"/>
      <c r="J1698"/>
      <c r="K1698"/>
      <c r="L1698"/>
    </row>
    <row r="1699" spans="1:12" x14ac:dyDescent="0.25">
      <c r="A1699" s="3"/>
      <c r="B1699"/>
      <c r="C1699"/>
      <c r="D1699"/>
      <c r="E1699"/>
      <c r="F1699"/>
      <c r="G1699"/>
      <c r="H1699"/>
      <c r="I1699"/>
      <c r="J1699"/>
      <c r="K1699"/>
      <c r="L1699"/>
    </row>
    <row r="1700" spans="1:12" x14ac:dyDescent="0.25">
      <c r="A1700" s="3"/>
      <c r="B1700"/>
      <c r="C1700"/>
      <c r="D1700"/>
      <c r="E1700"/>
      <c r="F1700"/>
      <c r="G1700"/>
      <c r="H1700"/>
      <c r="I1700"/>
      <c r="J1700"/>
      <c r="K1700"/>
      <c r="L1700"/>
    </row>
    <row r="1701" spans="1:12" x14ac:dyDescent="0.25">
      <c r="A1701" s="3"/>
      <c r="B1701"/>
      <c r="C1701"/>
      <c r="D1701"/>
      <c r="E1701"/>
      <c r="F1701"/>
      <c r="G1701"/>
      <c r="H1701"/>
      <c r="I1701"/>
      <c r="J1701"/>
      <c r="K1701"/>
      <c r="L1701"/>
    </row>
    <row r="1702" spans="1:12" x14ac:dyDescent="0.25">
      <c r="A1702" s="3"/>
      <c r="B1702"/>
      <c r="C1702"/>
      <c r="D1702"/>
      <c r="E1702"/>
      <c r="F1702"/>
      <c r="G1702"/>
      <c r="H1702"/>
      <c r="I1702"/>
      <c r="J1702"/>
      <c r="K1702"/>
      <c r="L1702"/>
    </row>
    <row r="1703" spans="1:12" x14ac:dyDescent="0.25">
      <c r="A1703" s="3"/>
      <c r="B1703"/>
      <c r="C1703"/>
      <c r="D1703"/>
      <c r="E1703"/>
      <c r="F1703"/>
      <c r="G1703"/>
      <c r="H1703"/>
      <c r="I1703"/>
      <c r="J1703"/>
      <c r="K1703"/>
      <c r="L1703"/>
    </row>
    <row r="1704" spans="1:12" x14ac:dyDescent="0.25">
      <c r="A1704" s="3"/>
      <c r="B1704"/>
      <c r="C1704"/>
      <c r="D1704"/>
      <c r="E1704"/>
      <c r="F1704"/>
      <c r="G1704"/>
      <c r="H1704"/>
      <c r="I1704"/>
      <c r="J1704"/>
      <c r="K1704"/>
      <c r="L1704"/>
    </row>
    <row r="1705" spans="1:12" x14ac:dyDescent="0.25">
      <c r="A1705" s="3"/>
      <c r="B1705"/>
      <c r="C1705"/>
      <c r="D1705"/>
      <c r="E1705"/>
      <c r="F1705"/>
      <c r="G1705"/>
      <c r="H1705"/>
      <c r="I1705"/>
      <c r="J1705"/>
      <c r="K1705"/>
      <c r="L1705"/>
    </row>
    <row r="1706" spans="1:12" x14ac:dyDescent="0.25">
      <c r="A1706" s="3"/>
      <c r="B1706"/>
      <c r="C1706"/>
      <c r="D1706"/>
      <c r="E1706"/>
      <c r="F1706"/>
      <c r="G1706"/>
      <c r="H1706"/>
      <c r="I1706"/>
      <c r="J1706"/>
      <c r="K1706"/>
      <c r="L1706"/>
    </row>
    <row r="1707" spans="1:12" x14ac:dyDescent="0.25">
      <c r="A1707" s="3"/>
      <c r="B1707"/>
      <c r="C1707"/>
      <c r="D1707"/>
      <c r="E1707"/>
      <c r="F1707"/>
      <c r="G1707"/>
      <c r="H1707"/>
      <c r="I1707"/>
      <c r="J1707"/>
      <c r="K1707"/>
      <c r="L1707"/>
    </row>
    <row r="1708" spans="1:12" x14ac:dyDescent="0.25">
      <c r="A1708" s="3"/>
      <c r="B1708"/>
      <c r="C1708"/>
      <c r="D1708"/>
      <c r="E1708"/>
      <c r="F1708"/>
      <c r="G1708"/>
      <c r="H1708"/>
      <c r="I1708"/>
      <c r="J1708"/>
      <c r="K1708"/>
      <c r="L1708"/>
    </row>
    <row r="1709" spans="1:12" x14ac:dyDescent="0.25">
      <c r="A1709" s="3"/>
      <c r="B1709"/>
      <c r="C1709"/>
      <c r="D1709"/>
      <c r="E1709"/>
      <c r="F1709"/>
      <c r="G1709"/>
      <c r="H1709"/>
      <c r="I1709"/>
      <c r="J1709"/>
      <c r="K1709"/>
      <c r="L1709"/>
    </row>
    <row r="1710" spans="1:12" x14ac:dyDescent="0.25">
      <c r="A1710" s="3"/>
      <c r="B1710"/>
      <c r="C1710"/>
      <c r="D1710"/>
      <c r="E1710"/>
      <c r="F1710"/>
      <c r="G1710"/>
      <c r="H1710"/>
      <c r="I1710"/>
      <c r="J1710"/>
      <c r="K1710"/>
      <c r="L1710"/>
    </row>
    <row r="1711" spans="1:12" x14ac:dyDescent="0.25">
      <c r="A1711" s="3"/>
      <c r="B1711"/>
      <c r="C1711"/>
      <c r="D1711"/>
      <c r="E1711"/>
      <c r="F1711"/>
      <c r="G1711"/>
      <c r="H1711"/>
      <c r="I1711"/>
      <c r="J1711"/>
      <c r="K1711"/>
      <c r="L1711"/>
    </row>
    <row r="1712" spans="1:12" x14ac:dyDescent="0.25">
      <c r="A1712" s="3"/>
      <c r="B1712"/>
      <c r="C1712"/>
      <c r="D1712"/>
      <c r="E1712"/>
      <c r="F1712"/>
      <c r="G1712"/>
      <c r="H1712"/>
      <c r="I1712"/>
      <c r="J1712"/>
      <c r="K1712"/>
      <c r="L1712"/>
    </row>
    <row r="1713" spans="1:12" x14ac:dyDescent="0.25">
      <c r="A1713" s="3"/>
      <c r="B1713"/>
      <c r="C1713"/>
      <c r="D1713"/>
      <c r="E1713"/>
      <c r="F1713"/>
      <c r="G1713"/>
      <c r="H1713"/>
      <c r="I1713"/>
      <c r="J1713"/>
      <c r="K1713"/>
      <c r="L1713"/>
    </row>
    <row r="1714" spans="1:12" x14ac:dyDescent="0.25">
      <c r="A1714" s="3"/>
      <c r="B1714"/>
      <c r="C1714"/>
      <c r="D1714"/>
      <c r="E1714"/>
      <c r="F1714"/>
      <c r="G1714"/>
      <c r="H1714"/>
      <c r="I1714"/>
      <c r="J1714"/>
      <c r="K1714"/>
      <c r="L1714"/>
    </row>
    <row r="1715" spans="1:12" x14ac:dyDescent="0.25">
      <c r="A1715" s="3"/>
      <c r="B1715"/>
      <c r="C1715"/>
      <c r="D1715"/>
      <c r="E1715"/>
      <c r="F1715"/>
      <c r="G1715"/>
      <c r="H1715"/>
      <c r="I1715"/>
      <c r="J1715"/>
      <c r="K1715"/>
      <c r="L1715"/>
    </row>
    <row r="1716" spans="1:12" x14ac:dyDescent="0.25">
      <c r="A1716" s="3"/>
      <c r="B1716"/>
      <c r="C1716"/>
      <c r="D1716"/>
      <c r="E1716"/>
      <c r="F1716"/>
      <c r="G1716"/>
      <c r="H1716"/>
      <c r="I1716"/>
      <c r="J1716"/>
      <c r="K1716"/>
      <c r="L1716"/>
    </row>
    <row r="1717" spans="1:12" x14ac:dyDescent="0.25">
      <c r="A1717" s="3"/>
      <c r="B1717"/>
      <c r="C1717"/>
      <c r="D1717"/>
      <c r="E1717"/>
      <c r="F1717"/>
      <c r="G1717"/>
      <c r="H1717"/>
      <c r="I1717"/>
      <c r="J1717"/>
      <c r="K1717"/>
      <c r="L1717"/>
    </row>
    <row r="1718" spans="1:12" x14ac:dyDescent="0.25">
      <c r="A1718" s="3"/>
      <c r="B1718"/>
      <c r="C1718"/>
      <c r="D1718"/>
      <c r="E1718"/>
      <c r="F1718"/>
      <c r="G1718"/>
      <c r="H1718"/>
      <c r="I1718"/>
      <c r="J1718"/>
      <c r="K1718"/>
      <c r="L1718"/>
    </row>
    <row r="1719" spans="1:12" x14ac:dyDescent="0.25">
      <c r="A1719" s="3"/>
      <c r="B1719"/>
      <c r="C1719"/>
      <c r="D1719"/>
      <c r="E1719"/>
      <c r="F1719"/>
      <c r="G1719"/>
      <c r="H1719"/>
      <c r="I1719"/>
      <c r="J1719"/>
      <c r="K1719"/>
      <c r="L1719"/>
    </row>
    <row r="1720" spans="1:12" x14ac:dyDescent="0.25">
      <c r="A1720" s="3"/>
      <c r="B1720"/>
      <c r="C1720"/>
      <c r="D1720"/>
      <c r="E1720"/>
      <c r="F1720"/>
      <c r="G1720"/>
      <c r="H1720"/>
      <c r="I1720"/>
      <c r="J1720"/>
      <c r="K1720"/>
      <c r="L1720"/>
    </row>
    <row r="1721" spans="1:12" x14ac:dyDescent="0.25">
      <c r="A1721" s="3"/>
      <c r="B1721"/>
      <c r="C1721"/>
      <c r="D1721"/>
      <c r="E1721"/>
      <c r="F1721"/>
      <c r="G1721"/>
      <c r="H1721"/>
      <c r="I1721"/>
      <c r="J1721"/>
      <c r="K1721"/>
      <c r="L1721"/>
    </row>
    <row r="1722" spans="1:12" x14ac:dyDescent="0.25">
      <c r="A1722" s="3"/>
      <c r="B1722"/>
      <c r="C1722"/>
      <c r="D1722"/>
      <c r="E1722"/>
      <c r="F1722"/>
      <c r="G1722"/>
      <c r="H1722"/>
      <c r="I1722"/>
      <c r="J1722"/>
      <c r="K1722"/>
      <c r="L1722"/>
    </row>
    <row r="1723" spans="1:12" x14ac:dyDescent="0.25">
      <c r="A1723" s="3"/>
      <c r="B1723"/>
      <c r="C1723"/>
      <c r="D1723"/>
      <c r="E1723"/>
      <c r="F1723"/>
      <c r="G1723"/>
      <c r="H1723"/>
      <c r="I1723"/>
      <c r="J1723"/>
      <c r="K1723"/>
      <c r="L1723"/>
    </row>
    <row r="1724" spans="1:12" x14ac:dyDescent="0.25">
      <c r="A1724" s="3"/>
      <c r="B1724"/>
      <c r="C1724"/>
      <c r="D1724"/>
      <c r="E1724"/>
      <c r="F1724"/>
      <c r="G1724"/>
      <c r="H1724"/>
      <c r="I1724"/>
      <c r="J1724"/>
      <c r="K1724"/>
      <c r="L1724"/>
    </row>
    <row r="1725" spans="1:12" x14ac:dyDescent="0.25">
      <c r="A1725" s="3"/>
      <c r="B1725"/>
      <c r="C1725"/>
      <c r="D1725"/>
      <c r="E1725"/>
      <c r="F1725"/>
      <c r="G1725"/>
      <c r="H1725"/>
      <c r="I1725"/>
      <c r="J1725"/>
      <c r="K1725"/>
      <c r="L1725"/>
    </row>
    <row r="1726" spans="1:12" x14ac:dyDescent="0.25">
      <c r="A1726" s="3"/>
      <c r="B1726"/>
      <c r="C1726"/>
      <c r="D1726"/>
      <c r="E1726"/>
      <c r="F1726"/>
      <c r="G1726"/>
      <c r="H1726"/>
      <c r="I1726"/>
      <c r="J1726"/>
      <c r="K1726"/>
      <c r="L1726"/>
    </row>
    <row r="1727" spans="1:12" x14ac:dyDescent="0.25">
      <c r="A1727" s="3"/>
      <c r="B1727"/>
      <c r="C1727"/>
      <c r="D1727"/>
      <c r="E1727"/>
      <c r="F1727"/>
      <c r="G1727"/>
      <c r="H1727"/>
      <c r="I1727"/>
      <c r="J1727"/>
      <c r="K1727"/>
      <c r="L1727"/>
    </row>
    <row r="1728" spans="1:12" x14ac:dyDescent="0.25">
      <c r="A1728" s="3"/>
      <c r="B1728"/>
      <c r="C1728"/>
      <c r="D1728"/>
      <c r="E1728"/>
      <c r="F1728"/>
      <c r="G1728"/>
      <c r="H1728"/>
      <c r="I1728"/>
      <c r="J1728"/>
      <c r="K1728"/>
      <c r="L1728"/>
    </row>
    <row r="1729" spans="1:12" x14ac:dyDescent="0.25">
      <c r="A1729" s="3"/>
      <c r="B1729"/>
      <c r="C1729"/>
      <c r="D1729"/>
      <c r="E1729"/>
      <c r="F1729"/>
      <c r="G1729"/>
      <c r="H1729"/>
      <c r="I1729"/>
      <c r="J1729"/>
      <c r="K1729"/>
      <c r="L1729"/>
    </row>
    <row r="1730" spans="1:12" x14ac:dyDescent="0.25">
      <c r="A1730" s="3"/>
      <c r="B1730"/>
      <c r="C1730"/>
      <c r="D1730"/>
      <c r="E1730"/>
      <c r="F1730"/>
      <c r="G1730"/>
      <c r="H1730"/>
      <c r="I1730"/>
      <c r="J1730"/>
      <c r="K1730"/>
      <c r="L1730"/>
    </row>
    <row r="1731" spans="1:12" x14ac:dyDescent="0.25">
      <c r="A1731" s="3"/>
      <c r="B1731"/>
      <c r="C1731"/>
      <c r="D1731"/>
      <c r="E1731"/>
      <c r="F1731"/>
      <c r="G1731"/>
      <c r="H1731"/>
      <c r="I1731"/>
      <c r="J1731"/>
      <c r="K1731"/>
      <c r="L1731"/>
    </row>
    <row r="1732" spans="1:12" x14ac:dyDescent="0.25">
      <c r="A1732" s="3"/>
      <c r="B1732"/>
      <c r="C1732"/>
      <c r="D1732"/>
      <c r="E1732"/>
      <c r="F1732"/>
      <c r="G1732"/>
      <c r="H1732"/>
      <c r="I1732"/>
      <c r="J1732"/>
      <c r="K1732"/>
      <c r="L1732"/>
    </row>
    <row r="1733" spans="1:12" x14ac:dyDescent="0.25">
      <c r="A1733" s="3"/>
      <c r="B1733"/>
      <c r="C1733"/>
      <c r="D1733"/>
      <c r="E1733"/>
      <c r="F1733"/>
      <c r="G1733"/>
      <c r="H1733"/>
      <c r="I1733"/>
      <c r="J1733"/>
      <c r="K1733"/>
      <c r="L1733"/>
    </row>
    <row r="1734" spans="1:12" x14ac:dyDescent="0.25">
      <c r="A1734" s="3"/>
      <c r="B1734"/>
      <c r="C1734"/>
      <c r="D1734"/>
      <c r="E1734"/>
      <c r="F1734"/>
      <c r="G1734"/>
      <c r="H1734"/>
      <c r="I1734"/>
      <c r="J1734"/>
      <c r="K1734"/>
      <c r="L1734"/>
    </row>
    <row r="1735" spans="1:12" x14ac:dyDescent="0.25">
      <c r="A1735" s="3"/>
      <c r="B1735"/>
      <c r="C1735"/>
      <c r="D1735"/>
      <c r="E1735"/>
      <c r="F1735"/>
      <c r="G1735"/>
      <c r="H1735"/>
      <c r="I1735"/>
      <c r="J1735"/>
      <c r="K1735"/>
      <c r="L1735"/>
    </row>
    <row r="1736" spans="1:12" x14ac:dyDescent="0.25">
      <c r="A1736" s="3"/>
      <c r="B1736"/>
      <c r="C1736"/>
      <c r="D1736"/>
      <c r="E1736"/>
      <c r="F1736"/>
      <c r="G1736"/>
      <c r="H1736"/>
      <c r="I1736"/>
      <c r="J1736"/>
      <c r="K1736"/>
      <c r="L1736"/>
    </row>
    <row r="1737" spans="1:12" x14ac:dyDescent="0.25">
      <c r="A1737" s="3"/>
      <c r="B1737"/>
      <c r="C1737"/>
      <c r="D1737"/>
      <c r="E1737"/>
      <c r="F1737"/>
      <c r="G1737"/>
      <c r="H1737"/>
      <c r="I1737"/>
      <c r="J1737"/>
      <c r="K1737"/>
      <c r="L1737"/>
    </row>
    <row r="1738" spans="1:12" x14ac:dyDescent="0.25">
      <c r="A1738" s="3"/>
      <c r="B1738"/>
      <c r="C1738"/>
      <c r="D1738"/>
      <c r="E1738"/>
      <c r="F1738"/>
      <c r="G1738"/>
      <c r="H1738"/>
      <c r="I1738"/>
      <c r="J1738"/>
      <c r="K1738"/>
      <c r="L1738"/>
    </row>
    <row r="1739" spans="1:12" x14ac:dyDescent="0.25">
      <c r="A1739" s="3"/>
      <c r="B1739"/>
      <c r="C1739"/>
      <c r="D1739"/>
      <c r="E1739"/>
      <c r="F1739"/>
      <c r="G1739"/>
      <c r="H1739"/>
      <c r="I1739"/>
      <c r="J1739"/>
      <c r="K1739"/>
      <c r="L1739"/>
    </row>
    <row r="1740" spans="1:12" x14ac:dyDescent="0.25">
      <c r="A1740" s="3"/>
      <c r="B1740"/>
      <c r="C1740"/>
      <c r="D1740"/>
      <c r="E1740"/>
      <c r="F1740"/>
      <c r="G1740"/>
      <c r="H1740"/>
      <c r="I1740"/>
      <c r="J1740"/>
      <c r="K1740"/>
      <c r="L1740"/>
    </row>
    <row r="1741" spans="1:12" x14ac:dyDescent="0.25">
      <c r="A1741" s="3"/>
      <c r="B1741"/>
      <c r="C1741"/>
      <c r="D1741"/>
      <c r="E1741"/>
      <c r="F1741"/>
      <c r="G1741"/>
      <c r="H1741"/>
      <c r="I1741"/>
      <c r="J1741"/>
      <c r="K1741"/>
      <c r="L1741"/>
    </row>
    <row r="1742" spans="1:12" x14ac:dyDescent="0.25">
      <c r="A1742" s="3"/>
      <c r="B1742"/>
      <c r="C1742"/>
      <c r="D1742"/>
      <c r="E1742"/>
      <c r="F1742"/>
      <c r="G1742"/>
      <c r="H1742"/>
      <c r="I1742"/>
      <c r="J1742"/>
      <c r="K1742"/>
      <c r="L1742"/>
    </row>
    <row r="1743" spans="1:12" x14ac:dyDescent="0.25">
      <c r="A1743" s="3"/>
      <c r="B1743"/>
      <c r="C1743"/>
      <c r="D1743"/>
      <c r="E1743"/>
      <c r="F1743"/>
      <c r="G1743"/>
      <c r="H1743"/>
      <c r="I1743"/>
      <c r="J1743"/>
      <c r="K1743"/>
      <c r="L1743"/>
    </row>
    <row r="1744" spans="1:12" x14ac:dyDescent="0.25">
      <c r="A1744" s="3"/>
      <c r="B1744"/>
      <c r="C1744"/>
      <c r="D1744"/>
      <c r="E1744"/>
      <c r="F1744"/>
      <c r="G1744"/>
      <c r="H1744"/>
      <c r="I1744"/>
      <c r="J1744"/>
      <c r="K1744"/>
      <c r="L1744"/>
    </row>
    <row r="1745" spans="1:12" x14ac:dyDescent="0.25">
      <c r="A1745" s="3"/>
      <c r="B1745"/>
      <c r="C1745"/>
      <c r="D1745"/>
      <c r="E1745"/>
      <c r="F1745"/>
      <c r="G1745"/>
      <c r="H1745"/>
      <c r="I1745"/>
      <c r="J1745"/>
      <c r="K1745"/>
      <c r="L1745"/>
    </row>
    <row r="1746" spans="1:12" x14ac:dyDescent="0.25">
      <c r="A1746" s="3"/>
      <c r="B1746"/>
      <c r="C1746"/>
      <c r="D1746"/>
      <c r="E1746"/>
      <c r="F1746"/>
      <c r="G1746"/>
      <c r="H1746"/>
      <c r="I1746"/>
      <c r="J1746"/>
      <c r="K1746"/>
      <c r="L1746"/>
    </row>
    <row r="1747" spans="1:12" x14ac:dyDescent="0.25">
      <c r="A1747" s="3"/>
      <c r="B1747"/>
      <c r="C1747"/>
      <c r="D1747"/>
      <c r="E1747"/>
      <c r="F1747"/>
      <c r="G1747"/>
      <c r="H1747"/>
      <c r="I1747"/>
      <c r="J1747"/>
      <c r="K1747"/>
      <c r="L1747"/>
    </row>
    <row r="1748" spans="1:12" x14ac:dyDescent="0.25">
      <c r="A1748" s="3"/>
      <c r="B1748"/>
      <c r="C1748"/>
      <c r="D1748"/>
      <c r="E1748"/>
      <c r="F1748"/>
      <c r="G1748"/>
      <c r="H1748"/>
      <c r="I1748"/>
      <c r="J1748"/>
      <c r="K1748"/>
      <c r="L1748"/>
    </row>
    <row r="1749" spans="1:12" x14ac:dyDescent="0.25">
      <c r="A1749" s="3"/>
      <c r="B1749"/>
      <c r="C1749"/>
      <c r="D1749"/>
      <c r="E1749"/>
      <c r="F1749"/>
      <c r="G1749"/>
      <c r="H1749"/>
      <c r="I1749"/>
      <c r="J1749"/>
      <c r="K1749"/>
      <c r="L1749"/>
    </row>
    <row r="1750" spans="1:12" x14ac:dyDescent="0.25">
      <c r="A1750" s="3"/>
      <c r="B1750"/>
      <c r="C1750"/>
      <c r="D1750"/>
      <c r="E1750"/>
      <c r="F1750"/>
      <c r="G1750"/>
      <c r="H1750"/>
      <c r="I1750"/>
      <c r="J1750"/>
      <c r="K1750"/>
      <c r="L1750"/>
    </row>
    <row r="1751" spans="1:12" x14ac:dyDescent="0.25">
      <c r="A1751" s="3"/>
      <c r="B1751"/>
      <c r="C1751"/>
      <c r="D1751"/>
      <c r="E1751"/>
      <c r="F1751"/>
      <c r="G1751"/>
      <c r="H1751"/>
      <c r="I1751"/>
      <c r="J1751"/>
      <c r="K1751"/>
      <c r="L1751"/>
    </row>
    <row r="1752" spans="1:12" x14ac:dyDescent="0.25">
      <c r="A1752" s="3"/>
      <c r="B1752"/>
      <c r="C1752"/>
      <c r="D1752"/>
      <c r="E1752"/>
      <c r="F1752"/>
      <c r="G1752"/>
      <c r="H1752"/>
      <c r="I1752"/>
      <c r="J1752"/>
      <c r="K1752"/>
      <c r="L1752"/>
    </row>
    <row r="1753" spans="1:12" x14ac:dyDescent="0.25">
      <c r="A1753" s="3"/>
      <c r="B1753"/>
      <c r="C1753"/>
      <c r="D1753"/>
      <c r="E1753"/>
      <c r="F1753"/>
      <c r="G1753"/>
      <c r="H1753"/>
      <c r="I1753"/>
      <c r="J1753"/>
      <c r="K1753"/>
      <c r="L1753"/>
    </row>
    <row r="1754" spans="1:12" x14ac:dyDescent="0.25">
      <c r="A1754" s="3"/>
      <c r="B1754"/>
      <c r="C1754"/>
      <c r="D1754"/>
      <c r="E1754"/>
      <c r="F1754"/>
      <c r="G1754"/>
      <c r="H1754"/>
      <c r="I1754"/>
      <c r="J1754"/>
      <c r="K1754"/>
      <c r="L1754"/>
    </row>
    <row r="1755" spans="1:12" x14ac:dyDescent="0.25">
      <c r="A1755" s="3"/>
      <c r="B1755"/>
      <c r="C1755"/>
      <c r="D1755"/>
      <c r="E1755"/>
      <c r="F1755"/>
      <c r="G1755"/>
      <c r="H1755"/>
      <c r="I1755"/>
      <c r="J1755"/>
      <c r="K1755"/>
      <c r="L1755"/>
    </row>
    <row r="1756" spans="1:12" x14ac:dyDescent="0.25">
      <c r="A1756" s="3"/>
      <c r="B1756"/>
      <c r="C1756"/>
      <c r="D1756"/>
      <c r="E1756"/>
      <c r="F1756"/>
      <c r="G1756"/>
      <c r="H1756"/>
      <c r="I1756"/>
      <c r="J1756"/>
      <c r="K1756"/>
      <c r="L1756"/>
    </row>
    <row r="1757" spans="1:12" x14ac:dyDescent="0.25">
      <c r="A1757" s="3"/>
      <c r="B1757"/>
      <c r="C1757"/>
      <c r="D1757"/>
      <c r="E1757"/>
      <c r="F1757"/>
      <c r="G1757"/>
      <c r="H1757"/>
      <c r="I1757"/>
      <c r="J1757"/>
      <c r="K1757"/>
      <c r="L1757"/>
    </row>
    <row r="1758" spans="1:12" x14ac:dyDescent="0.25">
      <c r="A1758" s="3"/>
      <c r="B1758"/>
      <c r="C1758"/>
      <c r="D1758"/>
      <c r="E1758"/>
      <c r="F1758"/>
      <c r="G1758"/>
      <c r="H1758"/>
      <c r="I1758"/>
      <c r="J1758"/>
      <c r="K1758"/>
      <c r="L1758"/>
    </row>
    <row r="1759" spans="1:12" x14ac:dyDescent="0.25">
      <c r="A1759" s="3"/>
      <c r="B1759"/>
      <c r="C1759"/>
      <c r="D1759"/>
      <c r="E1759"/>
      <c r="F1759"/>
      <c r="G1759"/>
      <c r="H1759"/>
      <c r="I1759"/>
      <c r="J1759"/>
      <c r="K1759"/>
      <c r="L1759"/>
    </row>
    <row r="1760" spans="1:12" x14ac:dyDescent="0.25">
      <c r="A1760" s="3"/>
      <c r="B1760"/>
      <c r="C1760"/>
      <c r="D1760"/>
      <c r="E1760"/>
      <c r="F1760"/>
      <c r="G1760"/>
      <c r="H1760"/>
      <c r="I1760"/>
      <c r="J1760"/>
      <c r="K1760"/>
      <c r="L1760"/>
    </row>
    <row r="1761" spans="1:12" x14ac:dyDescent="0.25">
      <c r="A1761" s="3"/>
      <c r="B1761"/>
      <c r="C1761"/>
      <c r="D1761"/>
      <c r="E1761"/>
      <c r="F1761"/>
      <c r="G1761"/>
      <c r="H1761"/>
      <c r="I1761"/>
      <c r="J1761"/>
      <c r="K1761"/>
      <c r="L1761"/>
    </row>
    <row r="1762" spans="1:12" x14ac:dyDescent="0.25">
      <c r="A1762" s="3"/>
      <c r="B1762"/>
      <c r="C1762"/>
      <c r="D1762"/>
      <c r="E1762"/>
      <c r="F1762"/>
      <c r="G1762"/>
      <c r="H1762"/>
      <c r="I1762"/>
      <c r="J1762"/>
      <c r="K1762"/>
      <c r="L1762"/>
    </row>
    <row r="1763" spans="1:12" x14ac:dyDescent="0.25">
      <c r="A1763" s="3"/>
      <c r="B1763"/>
      <c r="C1763"/>
      <c r="D1763"/>
      <c r="E1763"/>
      <c r="F1763"/>
      <c r="G1763"/>
      <c r="H1763"/>
      <c r="I1763"/>
      <c r="J1763"/>
      <c r="K1763"/>
      <c r="L1763"/>
    </row>
    <row r="1764" spans="1:12" x14ac:dyDescent="0.25">
      <c r="A1764" s="3"/>
      <c r="B1764"/>
      <c r="C1764"/>
      <c r="D1764"/>
      <c r="E1764"/>
      <c r="F1764"/>
      <c r="G1764"/>
      <c r="H1764"/>
      <c r="I1764"/>
      <c r="J1764"/>
      <c r="K1764"/>
      <c r="L1764"/>
    </row>
    <row r="1765" spans="1:12" x14ac:dyDescent="0.25">
      <c r="A1765" s="3"/>
      <c r="B1765"/>
      <c r="C1765"/>
      <c r="D1765"/>
      <c r="E1765"/>
      <c r="F1765"/>
      <c r="G1765"/>
      <c r="H1765"/>
      <c r="I1765"/>
      <c r="J1765"/>
      <c r="K1765"/>
      <c r="L1765"/>
    </row>
    <row r="1766" spans="1:12" x14ac:dyDescent="0.25">
      <c r="A1766" s="3"/>
      <c r="B1766"/>
      <c r="C1766"/>
      <c r="D1766"/>
      <c r="E1766"/>
      <c r="F1766"/>
      <c r="G1766"/>
      <c r="H1766"/>
      <c r="I1766"/>
      <c r="J1766"/>
      <c r="K1766"/>
      <c r="L1766"/>
    </row>
    <row r="1767" spans="1:12" x14ac:dyDescent="0.25">
      <c r="A1767" s="3"/>
      <c r="B1767"/>
      <c r="C1767"/>
      <c r="D1767"/>
      <c r="E1767"/>
      <c r="F1767"/>
      <c r="G1767"/>
      <c r="H1767"/>
      <c r="I1767"/>
      <c r="J1767"/>
      <c r="K1767"/>
      <c r="L1767"/>
    </row>
    <row r="1768" spans="1:12" x14ac:dyDescent="0.25">
      <c r="A1768" s="3"/>
      <c r="B1768"/>
      <c r="C1768"/>
      <c r="D1768"/>
      <c r="E1768"/>
      <c r="F1768"/>
      <c r="G1768"/>
      <c r="H1768"/>
      <c r="I1768"/>
      <c r="J1768"/>
      <c r="K1768"/>
      <c r="L1768"/>
    </row>
    <row r="1769" spans="1:12" x14ac:dyDescent="0.25">
      <c r="A1769" s="3"/>
      <c r="B1769"/>
      <c r="C1769"/>
      <c r="D1769"/>
      <c r="E1769"/>
      <c r="F1769"/>
      <c r="G1769"/>
      <c r="H1769"/>
      <c r="I1769"/>
      <c r="J1769"/>
      <c r="K1769"/>
      <c r="L1769"/>
    </row>
    <row r="1770" spans="1:12" x14ac:dyDescent="0.25">
      <c r="A1770" s="3"/>
      <c r="B1770"/>
      <c r="C1770"/>
      <c r="D1770"/>
      <c r="E1770"/>
      <c r="F1770"/>
      <c r="G1770"/>
      <c r="H1770"/>
      <c r="I1770"/>
      <c r="J1770"/>
      <c r="K1770"/>
      <c r="L1770"/>
    </row>
    <row r="1771" spans="1:12" x14ac:dyDescent="0.25">
      <c r="A1771" s="3"/>
      <c r="B1771"/>
      <c r="C1771"/>
      <c r="D1771"/>
      <c r="E1771"/>
      <c r="F1771"/>
      <c r="G1771"/>
      <c r="H1771"/>
      <c r="I1771"/>
      <c r="J1771"/>
      <c r="K1771"/>
      <c r="L1771"/>
    </row>
    <row r="1772" spans="1:12" x14ac:dyDescent="0.25">
      <c r="A1772" s="3"/>
      <c r="B1772"/>
      <c r="C1772"/>
      <c r="D1772"/>
      <c r="E1772"/>
      <c r="F1772"/>
      <c r="G1772"/>
      <c r="H1772"/>
      <c r="I1772"/>
      <c r="J1772"/>
      <c r="K1772"/>
      <c r="L1772"/>
    </row>
    <row r="1773" spans="1:12" x14ac:dyDescent="0.25">
      <c r="A1773" s="3"/>
      <c r="B1773"/>
      <c r="C1773"/>
      <c r="D1773"/>
      <c r="E1773"/>
      <c r="F1773"/>
      <c r="G1773"/>
      <c r="H1773"/>
      <c r="I1773"/>
      <c r="J1773"/>
      <c r="K1773"/>
      <c r="L1773"/>
    </row>
    <row r="1774" spans="1:12" x14ac:dyDescent="0.25">
      <c r="A1774" s="3"/>
      <c r="B1774"/>
      <c r="C1774"/>
      <c r="D1774"/>
      <c r="E1774"/>
      <c r="F1774"/>
      <c r="G1774"/>
      <c r="H1774"/>
      <c r="I1774"/>
      <c r="J1774"/>
      <c r="K1774"/>
      <c r="L1774"/>
    </row>
    <row r="1775" spans="1:12" x14ac:dyDescent="0.25">
      <c r="A1775" s="3"/>
      <c r="B1775"/>
      <c r="C1775"/>
      <c r="D1775"/>
      <c r="E1775"/>
      <c r="F1775"/>
      <c r="G1775"/>
      <c r="H1775"/>
      <c r="I1775"/>
      <c r="J1775"/>
      <c r="K1775"/>
      <c r="L1775"/>
    </row>
    <row r="1776" spans="1:12" x14ac:dyDescent="0.25">
      <c r="A1776" s="3"/>
      <c r="B1776"/>
      <c r="C1776"/>
      <c r="D1776"/>
      <c r="E1776"/>
      <c r="F1776"/>
      <c r="G1776"/>
      <c r="H1776"/>
      <c r="I1776"/>
      <c r="J1776"/>
      <c r="K1776"/>
      <c r="L1776"/>
    </row>
    <row r="1777" spans="1:12" x14ac:dyDescent="0.25">
      <c r="A1777" s="3"/>
      <c r="B1777"/>
      <c r="C1777"/>
      <c r="D1777"/>
      <c r="E1777"/>
      <c r="F1777"/>
      <c r="G1777"/>
      <c r="H1777"/>
      <c r="I1777"/>
      <c r="J1777"/>
      <c r="K1777"/>
      <c r="L1777"/>
    </row>
    <row r="1778" spans="1:12" x14ac:dyDescent="0.25">
      <c r="A1778" s="3"/>
      <c r="B1778"/>
      <c r="C1778"/>
      <c r="D1778"/>
      <c r="E1778"/>
      <c r="F1778"/>
      <c r="G1778"/>
      <c r="H1778"/>
      <c r="I1778"/>
      <c r="J1778"/>
      <c r="K1778"/>
      <c r="L1778"/>
    </row>
    <row r="1779" spans="1:12" x14ac:dyDescent="0.25">
      <c r="A1779" s="3"/>
      <c r="B1779"/>
      <c r="C1779"/>
      <c r="D1779"/>
      <c r="E1779"/>
      <c r="F1779"/>
      <c r="G1779"/>
      <c r="H1779"/>
      <c r="I1779"/>
      <c r="J1779"/>
      <c r="K1779"/>
      <c r="L1779"/>
    </row>
    <row r="1780" spans="1:12" x14ac:dyDescent="0.25">
      <c r="A1780" s="3"/>
      <c r="B1780"/>
      <c r="C1780"/>
      <c r="D1780"/>
      <c r="E1780"/>
      <c r="F1780"/>
      <c r="G1780"/>
      <c r="H1780"/>
      <c r="I1780"/>
      <c r="J1780"/>
      <c r="K1780"/>
      <c r="L1780"/>
    </row>
    <row r="1781" spans="1:12" x14ac:dyDescent="0.25">
      <c r="A1781" s="3"/>
      <c r="B1781"/>
      <c r="C1781"/>
      <c r="D1781"/>
      <c r="E1781"/>
      <c r="F1781"/>
      <c r="G1781"/>
      <c r="H1781"/>
      <c r="I1781"/>
      <c r="J1781"/>
      <c r="K1781"/>
      <c r="L1781"/>
    </row>
    <row r="1782" spans="1:12" x14ac:dyDescent="0.25">
      <c r="A1782" s="3"/>
      <c r="B1782"/>
      <c r="C1782"/>
      <c r="D1782"/>
      <c r="E1782"/>
      <c r="F1782"/>
      <c r="G1782"/>
      <c r="H1782"/>
      <c r="I1782"/>
      <c r="J1782"/>
      <c r="K1782"/>
      <c r="L1782"/>
    </row>
    <row r="1783" spans="1:12" x14ac:dyDescent="0.25">
      <c r="A1783" s="3"/>
      <c r="B1783"/>
      <c r="C1783"/>
      <c r="D1783"/>
      <c r="E1783"/>
      <c r="F1783"/>
      <c r="G1783"/>
      <c r="H1783"/>
      <c r="I1783"/>
      <c r="J1783"/>
      <c r="K1783"/>
      <c r="L1783"/>
    </row>
    <row r="1784" spans="1:12" x14ac:dyDescent="0.25">
      <c r="A1784" s="3"/>
      <c r="B1784"/>
      <c r="C1784"/>
      <c r="D1784"/>
      <c r="E1784"/>
      <c r="F1784"/>
      <c r="G1784"/>
      <c r="H1784"/>
      <c r="I1784"/>
      <c r="J1784"/>
      <c r="K1784"/>
      <c r="L1784"/>
    </row>
    <row r="1785" spans="1:12" x14ac:dyDescent="0.25">
      <c r="A1785" s="3"/>
      <c r="B1785"/>
      <c r="C1785"/>
      <c r="D1785"/>
      <c r="E1785"/>
      <c r="F1785"/>
      <c r="G1785"/>
      <c r="H1785"/>
      <c r="I1785"/>
      <c r="J1785"/>
      <c r="K1785"/>
      <c r="L1785"/>
    </row>
    <row r="1786" spans="1:12" x14ac:dyDescent="0.25">
      <c r="A1786" s="3"/>
      <c r="B1786"/>
      <c r="C1786"/>
      <c r="D1786"/>
      <c r="E1786"/>
      <c r="F1786"/>
      <c r="G1786"/>
      <c r="H1786"/>
      <c r="I1786"/>
      <c r="J1786"/>
      <c r="K1786"/>
      <c r="L1786"/>
    </row>
    <row r="1787" spans="1:12" x14ac:dyDescent="0.25">
      <c r="A1787" s="3"/>
      <c r="B1787"/>
      <c r="C1787"/>
      <c r="D1787"/>
      <c r="E1787"/>
      <c r="F1787"/>
      <c r="G1787"/>
      <c r="H1787"/>
      <c r="I1787"/>
      <c r="J1787"/>
      <c r="K1787"/>
      <c r="L1787"/>
    </row>
    <row r="1788" spans="1:12" x14ac:dyDescent="0.25">
      <c r="A1788" s="3"/>
      <c r="B1788"/>
      <c r="C1788"/>
      <c r="D1788"/>
      <c r="E1788"/>
      <c r="F1788"/>
      <c r="G1788"/>
      <c r="H1788"/>
      <c r="I1788"/>
      <c r="J1788"/>
      <c r="K1788"/>
      <c r="L1788"/>
    </row>
    <row r="1789" spans="1:12" x14ac:dyDescent="0.25">
      <c r="A1789" s="3"/>
      <c r="B1789"/>
      <c r="C1789"/>
      <c r="D1789"/>
      <c r="E1789"/>
      <c r="F1789"/>
      <c r="G1789"/>
      <c r="H1789"/>
      <c r="I1789"/>
      <c r="J1789"/>
      <c r="K1789"/>
      <c r="L1789"/>
    </row>
    <row r="1790" spans="1:12" x14ac:dyDescent="0.25">
      <c r="A1790" s="3"/>
      <c r="B1790"/>
      <c r="C1790"/>
      <c r="D1790"/>
      <c r="E1790"/>
      <c r="F1790"/>
      <c r="G1790"/>
      <c r="H1790"/>
      <c r="I1790"/>
      <c r="J1790"/>
      <c r="K1790"/>
      <c r="L1790"/>
    </row>
    <row r="1791" spans="1:12" x14ac:dyDescent="0.25">
      <c r="A1791" s="3"/>
      <c r="B1791"/>
      <c r="C1791"/>
      <c r="D1791"/>
      <c r="E1791"/>
      <c r="F1791"/>
      <c r="G1791"/>
      <c r="H1791"/>
      <c r="I1791"/>
      <c r="J1791"/>
      <c r="K1791"/>
      <c r="L1791"/>
    </row>
    <row r="1792" spans="1:12" x14ac:dyDescent="0.25">
      <c r="A1792" s="3"/>
      <c r="B1792"/>
      <c r="C1792"/>
      <c r="D1792"/>
      <c r="E1792"/>
      <c r="F1792"/>
      <c r="G1792"/>
      <c r="H1792"/>
      <c r="I1792"/>
      <c r="J1792"/>
      <c r="K1792"/>
      <c r="L1792"/>
    </row>
    <row r="1793" spans="1:12" x14ac:dyDescent="0.25">
      <c r="A1793" s="3"/>
      <c r="B1793"/>
      <c r="C1793"/>
      <c r="D1793"/>
      <c r="E1793"/>
      <c r="F1793"/>
      <c r="G1793"/>
      <c r="H1793"/>
      <c r="I1793"/>
      <c r="J1793"/>
      <c r="K1793"/>
      <c r="L1793"/>
    </row>
    <row r="1794" spans="1:12" x14ac:dyDescent="0.25">
      <c r="A1794" s="3"/>
      <c r="B1794"/>
      <c r="C1794"/>
      <c r="D1794"/>
      <c r="E1794"/>
      <c r="F1794"/>
      <c r="G1794"/>
      <c r="H1794"/>
      <c r="I1794"/>
      <c r="J1794"/>
      <c r="K1794"/>
      <c r="L1794"/>
    </row>
    <row r="1795" spans="1:12" x14ac:dyDescent="0.25">
      <c r="A1795" s="3"/>
      <c r="B1795"/>
      <c r="C1795"/>
      <c r="D1795"/>
      <c r="E1795"/>
      <c r="F1795"/>
      <c r="G1795"/>
      <c r="H1795"/>
      <c r="I1795"/>
      <c r="J1795"/>
      <c r="K1795"/>
      <c r="L1795"/>
    </row>
    <row r="1796" spans="1:12" x14ac:dyDescent="0.25">
      <c r="A1796" s="3"/>
      <c r="B1796"/>
      <c r="C1796"/>
      <c r="D1796"/>
      <c r="E1796"/>
      <c r="F1796"/>
      <c r="G1796"/>
      <c r="H1796"/>
      <c r="I1796"/>
      <c r="J1796"/>
      <c r="K1796"/>
      <c r="L1796"/>
    </row>
    <row r="1797" spans="1:12" x14ac:dyDescent="0.25">
      <c r="A1797" s="3"/>
      <c r="B1797"/>
      <c r="C1797"/>
      <c r="D1797"/>
      <c r="E1797"/>
      <c r="F1797"/>
      <c r="G1797"/>
      <c r="H1797"/>
      <c r="I1797"/>
      <c r="J1797"/>
      <c r="K1797"/>
      <c r="L1797"/>
    </row>
    <row r="1798" spans="1:12" x14ac:dyDescent="0.25">
      <c r="A1798" s="3"/>
      <c r="B1798"/>
      <c r="C1798"/>
      <c r="D1798"/>
      <c r="E1798"/>
      <c r="F1798"/>
      <c r="G1798"/>
      <c r="H1798"/>
      <c r="I1798"/>
      <c r="J1798"/>
      <c r="K1798"/>
      <c r="L1798"/>
    </row>
    <row r="1799" spans="1:12" x14ac:dyDescent="0.25">
      <c r="A1799" s="3"/>
      <c r="B1799"/>
      <c r="C1799"/>
      <c r="D1799"/>
      <c r="E1799"/>
      <c r="F1799"/>
      <c r="G1799"/>
      <c r="H1799"/>
      <c r="I1799"/>
      <c r="J1799"/>
      <c r="K1799"/>
      <c r="L1799"/>
    </row>
    <row r="1800" spans="1:12" x14ac:dyDescent="0.25">
      <c r="A1800" s="3"/>
      <c r="B1800"/>
      <c r="C1800"/>
      <c r="D1800"/>
      <c r="E1800"/>
      <c r="F1800"/>
      <c r="G1800"/>
      <c r="H1800"/>
      <c r="I1800"/>
      <c r="J1800"/>
      <c r="K1800"/>
      <c r="L1800"/>
    </row>
    <row r="1801" spans="1:12" x14ac:dyDescent="0.25">
      <c r="A1801" s="3"/>
      <c r="B1801"/>
      <c r="C1801"/>
      <c r="D1801"/>
      <c r="E1801"/>
      <c r="F1801"/>
      <c r="G1801"/>
      <c r="H1801"/>
      <c r="I1801"/>
      <c r="J1801"/>
      <c r="K1801"/>
      <c r="L1801"/>
    </row>
    <row r="1802" spans="1:12" x14ac:dyDescent="0.25">
      <c r="A1802" s="3"/>
      <c r="B1802"/>
      <c r="C1802"/>
      <c r="D1802"/>
      <c r="E1802"/>
      <c r="F1802"/>
      <c r="G1802"/>
      <c r="H1802"/>
      <c r="I1802"/>
      <c r="J1802"/>
      <c r="K1802"/>
      <c r="L1802"/>
    </row>
    <row r="1803" spans="1:12" x14ac:dyDescent="0.25">
      <c r="A1803" s="3"/>
      <c r="B1803"/>
      <c r="C1803"/>
      <c r="D1803"/>
      <c r="E1803"/>
      <c r="F1803"/>
      <c r="G1803"/>
      <c r="H1803"/>
      <c r="I1803"/>
      <c r="J1803"/>
      <c r="K1803"/>
      <c r="L1803"/>
    </row>
    <row r="1804" spans="1:12" x14ac:dyDescent="0.25">
      <c r="A1804" s="3"/>
      <c r="B1804"/>
      <c r="C1804"/>
      <c r="D1804"/>
      <c r="E1804"/>
      <c r="F1804"/>
      <c r="G1804"/>
      <c r="H1804"/>
      <c r="I1804"/>
      <c r="J1804"/>
      <c r="K1804"/>
      <c r="L1804"/>
    </row>
    <row r="1805" spans="1:12" x14ac:dyDescent="0.25">
      <c r="A1805" s="3"/>
      <c r="B1805"/>
      <c r="C1805"/>
      <c r="D1805"/>
      <c r="E1805"/>
      <c r="F1805"/>
      <c r="G1805"/>
      <c r="H1805"/>
      <c r="I1805"/>
      <c r="J1805"/>
      <c r="K1805"/>
      <c r="L1805"/>
    </row>
    <row r="1806" spans="1:12" x14ac:dyDescent="0.25">
      <c r="A1806" s="3"/>
      <c r="B1806"/>
      <c r="C1806"/>
      <c r="D1806"/>
      <c r="E1806"/>
      <c r="F1806"/>
      <c r="G1806"/>
      <c r="H1806"/>
      <c r="I1806"/>
      <c r="J1806"/>
      <c r="K1806"/>
      <c r="L1806"/>
    </row>
    <row r="1807" spans="1:12" x14ac:dyDescent="0.25">
      <c r="A1807" s="3"/>
      <c r="B1807"/>
      <c r="C1807"/>
      <c r="D1807"/>
      <c r="E1807"/>
      <c r="F1807"/>
      <c r="G1807"/>
      <c r="H1807"/>
      <c r="I1807"/>
      <c r="J1807"/>
      <c r="K1807"/>
      <c r="L1807"/>
    </row>
    <row r="1808" spans="1:12" x14ac:dyDescent="0.25">
      <c r="A1808" s="3"/>
      <c r="B1808"/>
      <c r="C1808"/>
      <c r="D1808"/>
      <c r="E1808"/>
      <c r="F1808"/>
      <c r="G1808"/>
      <c r="H1808"/>
      <c r="I1808"/>
      <c r="J1808"/>
      <c r="K1808"/>
      <c r="L1808"/>
    </row>
    <row r="1809" spans="1:12" x14ac:dyDescent="0.25">
      <c r="A1809" s="3"/>
      <c r="B1809"/>
      <c r="C1809"/>
      <c r="D1809"/>
      <c r="E1809"/>
      <c r="F1809"/>
      <c r="G1809"/>
      <c r="H1809"/>
      <c r="I1809"/>
      <c r="J1809"/>
      <c r="K1809"/>
      <c r="L1809"/>
    </row>
    <row r="1810" spans="1:12" x14ac:dyDescent="0.25">
      <c r="A1810" s="3"/>
      <c r="B1810"/>
      <c r="C1810"/>
      <c r="D1810"/>
      <c r="E1810"/>
      <c r="F1810"/>
      <c r="G1810"/>
      <c r="H1810"/>
      <c r="I1810"/>
      <c r="J1810"/>
      <c r="K1810"/>
      <c r="L1810"/>
    </row>
    <row r="1811" spans="1:12" x14ac:dyDescent="0.25">
      <c r="A1811" s="3"/>
      <c r="B1811"/>
      <c r="C1811"/>
      <c r="D1811"/>
      <c r="E1811"/>
      <c r="F1811"/>
      <c r="G1811"/>
      <c r="H1811"/>
      <c r="I1811"/>
      <c r="J1811"/>
      <c r="K1811"/>
      <c r="L1811"/>
    </row>
    <row r="1812" spans="1:12" x14ac:dyDescent="0.25">
      <c r="A1812" s="3"/>
      <c r="B1812"/>
      <c r="C1812"/>
      <c r="D1812"/>
      <c r="E1812"/>
      <c r="F1812"/>
      <c r="G1812"/>
      <c r="H1812"/>
      <c r="I1812"/>
      <c r="J1812"/>
      <c r="K1812"/>
      <c r="L1812"/>
    </row>
    <row r="1813" spans="1:12" x14ac:dyDescent="0.25">
      <c r="A1813" s="3"/>
      <c r="B1813"/>
      <c r="C1813"/>
      <c r="D1813"/>
      <c r="E1813"/>
      <c r="F1813"/>
      <c r="G1813"/>
      <c r="H1813"/>
      <c r="I1813"/>
      <c r="J1813"/>
      <c r="K1813"/>
      <c r="L1813"/>
    </row>
    <row r="1814" spans="1:12" x14ac:dyDescent="0.25">
      <c r="A1814" s="3"/>
      <c r="B1814"/>
      <c r="C1814"/>
      <c r="D1814"/>
      <c r="E1814"/>
      <c r="F1814"/>
      <c r="G1814"/>
      <c r="H1814"/>
      <c r="I1814"/>
      <c r="J1814"/>
      <c r="K1814"/>
      <c r="L1814"/>
    </row>
    <row r="1815" spans="1:12" x14ac:dyDescent="0.25">
      <c r="A1815" s="3"/>
      <c r="B1815"/>
      <c r="C1815"/>
      <c r="D1815"/>
      <c r="E1815"/>
      <c r="F1815"/>
      <c r="G1815"/>
      <c r="H1815"/>
      <c r="I1815"/>
      <c r="J1815"/>
      <c r="K1815"/>
      <c r="L1815"/>
    </row>
    <row r="1816" spans="1:12" x14ac:dyDescent="0.25">
      <c r="A1816" s="3"/>
      <c r="B1816"/>
      <c r="C1816"/>
      <c r="D1816"/>
      <c r="E1816"/>
      <c r="F1816"/>
      <c r="G1816"/>
      <c r="H1816"/>
      <c r="I1816"/>
      <c r="J1816"/>
      <c r="K1816"/>
      <c r="L1816"/>
    </row>
    <row r="1817" spans="1:12" x14ac:dyDescent="0.25">
      <c r="A1817" s="3"/>
      <c r="B1817"/>
      <c r="C1817"/>
      <c r="D1817"/>
      <c r="E1817"/>
      <c r="F1817"/>
      <c r="G1817"/>
      <c r="H1817"/>
      <c r="I1817"/>
      <c r="J1817"/>
      <c r="K1817"/>
      <c r="L1817"/>
    </row>
    <row r="1818" spans="1:12" x14ac:dyDescent="0.25">
      <c r="A1818" s="3"/>
      <c r="B1818"/>
      <c r="C1818"/>
      <c r="D1818"/>
      <c r="E1818"/>
      <c r="F1818"/>
      <c r="G1818"/>
      <c r="H1818"/>
      <c r="I1818"/>
      <c r="J1818"/>
      <c r="K1818"/>
      <c r="L1818"/>
    </row>
    <row r="1819" spans="1:12" x14ac:dyDescent="0.25">
      <c r="A1819" s="3"/>
      <c r="B1819"/>
      <c r="C1819"/>
      <c r="D1819"/>
      <c r="E1819"/>
      <c r="F1819"/>
      <c r="G1819"/>
      <c r="H1819"/>
      <c r="I1819"/>
      <c r="J1819"/>
      <c r="K1819"/>
      <c r="L1819"/>
    </row>
    <row r="1820" spans="1:12" x14ac:dyDescent="0.25">
      <c r="A1820" s="3"/>
      <c r="B1820"/>
      <c r="C1820"/>
      <c r="D1820"/>
      <c r="E1820"/>
      <c r="F1820"/>
      <c r="G1820"/>
      <c r="H1820"/>
      <c r="I1820"/>
      <c r="J1820"/>
      <c r="K1820"/>
      <c r="L1820"/>
    </row>
    <row r="1821" spans="1:12" x14ac:dyDescent="0.25">
      <c r="A1821" s="3"/>
      <c r="B1821"/>
      <c r="C1821"/>
      <c r="D1821"/>
      <c r="E1821"/>
      <c r="F1821"/>
      <c r="G1821"/>
      <c r="H1821"/>
      <c r="I1821"/>
      <c r="J1821"/>
      <c r="K1821"/>
      <c r="L1821"/>
    </row>
    <row r="1822" spans="1:12" x14ac:dyDescent="0.25">
      <c r="A1822" s="3"/>
      <c r="B1822"/>
      <c r="C1822"/>
      <c r="D1822"/>
      <c r="E1822"/>
      <c r="F1822"/>
      <c r="G1822"/>
      <c r="H1822"/>
      <c r="I1822"/>
      <c r="J1822"/>
      <c r="K1822"/>
      <c r="L1822"/>
    </row>
    <row r="1823" spans="1:12" x14ac:dyDescent="0.25">
      <c r="A1823" s="3"/>
      <c r="B1823"/>
      <c r="C1823"/>
      <c r="D1823"/>
      <c r="E1823"/>
      <c r="F1823"/>
      <c r="G1823"/>
      <c r="H1823"/>
      <c r="I1823"/>
      <c r="J1823"/>
      <c r="K1823"/>
      <c r="L1823"/>
    </row>
    <row r="1824" spans="1:12" x14ac:dyDescent="0.25">
      <c r="A1824" s="3"/>
      <c r="B1824"/>
      <c r="C1824"/>
      <c r="D1824"/>
      <c r="E1824"/>
      <c r="F1824"/>
      <c r="G1824"/>
      <c r="H1824"/>
      <c r="I1824"/>
      <c r="J1824"/>
      <c r="K1824"/>
      <c r="L1824"/>
    </row>
    <row r="1825" spans="1:12" x14ac:dyDescent="0.25">
      <c r="A1825" s="3"/>
      <c r="B1825"/>
      <c r="C1825"/>
      <c r="D1825"/>
      <c r="E1825"/>
      <c r="F1825"/>
      <c r="G1825"/>
      <c r="H1825"/>
      <c r="I1825"/>
      <c r="J1825"/>
      <c r="K1825"/>
      <c r="L1825"/>
    </row>
    <row r="1826" spans="1:12" x14ac:dyDescent="0.25">
      <c r="A1826" s="3"/>
      <c r="B1826"/>
      <c r="C1826"/>
      <c r="D1826"/>
      <c r="E1826"/>
      <c r="F1826"/>
      <c r="G1826"/>
      <c r="H1826"/>
      <c r="I1826"/>
      <c r="J1826"/>
      <c r="K1826"/>
      <c r="L1826"/>
    </row>
    <row r="1827" spans="1:12" x14ac:dyDescent="0.25">
      <c r="A1827" s="3"/>
      <c r="B1827"/>
      <c r="C1827"/>
      <c r="D1827"/>
      <c r="E1827"/>
      <c r="F1827"/>
      <c r="G1827"/>
      <c r="H1827"/>
      <c r="I1827"/>
      <c r="J1827"/>
      <c r="K1827"/>
      <c r="L1827"/>
    </row>
    <row r="1828" spans="1:12" x14ac:dyDescent="0.25">
      <c r="A1828" s="3"/>
      <c r="B1828"/>
      <c r="C1828"/>
      <c r="D1828"/>
      <c r="E1828"/>
      <c r="F1828"/>
      <c r="G1828"/>
      <c r="H1828"/>
      <c r="I1828"/>
      <c r="J1828"/>
      <c r="K1828"/>
      <c r="L1828"/>
    </row>
    <row r="1829" spans="1:12" x14ac:dyDescent="0.25">
      <c r="A1829" s="3"/>
      <c r="B1829"/>
      <c r="C1829"/>
      <c r="D1829"/>
      <c r="E1829"/>
      <c r="F1829"/>
      <c r="G1829"/>
      <c r="H1829"/>
      <c r="I1829"/>
      <c r="J1829"/>
      <c r="K1829"/>
      <c r="L1829"/>
    </row>
    <row r="1830" spans="1:12" x14ac:dyDescent="0.25">
      <c r="A1830" s="3"/>
      <c r="B1830"/>
      <c r="C1830"/>
      <c r="D1830"/>
      <c r="E1830"/>
      <c r="F1830"/>
      <c r="G1830"/>
      <c r="H1830"/>
      <c r="I1830"/>
      <c r="J1830"/>
      <c r="K1830"/>
      <c r="L1830"/>
    </row>
    <row r="1831" spans="1:12" x14ac:dyDescent="0.25">
      <c r="A1831" s="3"/>
      <c r="B1831"/>
      <c r="C1831"/>
      <c r="D1831"/>
      <c r="E1831"/>
      <c r="F1831"/>
      <c r="G1831"/>
      <c r="H1831"/>
      <c r="I1831"/>
      <c r="J1831"/>
      <c r="K1831"/>
      <c r="L1831"/>
    </row>
    <row r="1832" spans="1:12" x14ac:dyDescent="0.25">
      <c r="A1832" s="3"/>
      <c r="B1832"/>
      <c r="C1832"/>
      <c r="D1832"/>
      <c r="E1832"/>
      <c r="F1832"/>
      <c r="G1832"/>
      <c r="H1832"/>
      <c r="I1832"/>
      <c r="J1832"/>
      <c r="K1832"/>
      <c r="L1832"/>
    </row>
    <row r="1833" spans="1:12" x14ac:dyDescent="0.25">
      <c r="A1833" s="3"/>
      <c r="B1833"/>
      <c r="C1833"/>
      <c r="D1833"/>
      <c r="E1833"/>
      <c r="F1833"/>
      <c r="G1833"/>
      <c r="H1833"/>
      <c r="I1833"/>
      <c r="J1833"/>
      <c r="K1833"/>
      <c r="L1833"/>
    </row>
    <row r="1834" spans="1:12" x14ac:dyDescent="0.25">
      <c r="A1834" s="3"/>
      <c r="B1834"/>
      <c r="C1834"/>
      <c r="D1834"/>
      <c r="E1834"/>
      <c r="F1834"/>
      <c r="G1834"/>
      <c r="H1834"/>
      <c r="I1834"/>
      <c r="J1834"/>
      <c r="K1834"/>
      <c r="L1834"/>
    </row>
    <row r="1835" spans="1:12" x14ac:dyDescent="0.25">
      <c r="A1835" s="3"/>
      <c r="B1835"/>
      <c r="C1835"/>
      <c r="D1835"/>
      <c r="E1835"/>
      <c r="F1835"/>
      <c r="G1835"/>
      <c r="H1835"/>
      <c r="I1835"/>
      <c r="J1835"/>
      <c r="K1835"/>
      <c r="L1835"/>
    </row>
    <row r="1836" spans="1:12" x14ac:dyDescent="0.25">
      <c r="A1836" s="3"/>
      <c r="B1836"/>
      <c r="C1836"/>
      <c r="D1836"/>
      <c r="E1836"/>
      <c r="F1836"/>
      <c r="G1836"/>
      <c r="H1836"/>
      <c r="I1836"/>
      <c r="J1836"/>
      <c r="K1836"/>
      <c r="L1836"/>
    </row>
    <row r="1837" spans="1:12" x14ac:dyDescent="0.25">
      <c r="A1837" s="3"/>
      <c r="B1837"/>
      <c r="C1837"/>
      <c r="D1837"/>
      <c r="E1837"/>
      <c r="F1837"/>
      <c r="G1837"/>
      <c r="H1837"/>
      <c r="I1837"/>
      <c r="J1837"/>
      <c r="K1837"/>
      <c r="L1837"/>
    </row>
    <row r="1838" spans="1:12" x14ac:dyDescent="0.25">
      <c r="A1838" s="3"/>
      <c r="B1838"/>
      <c r="C1838"/>
      <c r="D1838"/>
      <c r="E1838"/>
      <c r="F1838"/>
      <c r="G1838"/>
      <c r="H1838"/>
      <c r="I1838"/>
      <c r="J1838"/>
      <c r="K1838"/>
      <c r="L1838"/>
    </row>
    <row r="1839" spans="1:12" x14ac:dyDescent="0.25">
      <c r="A1839" s="3"/>
      <c r="B1839"/>
      <c r="C1839"/>
      <c r="D1839"/>
      <c r="E1839"/>
      <c r="F1839"/>
      <c r="G1839"/>
      <c r="H1839"/>
      <c r="I1839"/>
      <c r="J1839"/>
      <c r="K1839"/>
      <c r="L1839"/>
    </row>
    <row r="1840" spans="1:12" x14ac:dyDescent="0.25">
      <c r="A1840" s="3"/>
      <c r="B1840"/>
      <c r="C1840"/>
      <c r="D1840"/>
      <c r="E1840"/>
      <c r="F1840"/>
      <c r="G1840"/>
      <c r="H1840"/>
      <c r="I1840"/>
      <c r="J1840"/>
      <c r="K1840"/>
      <c r="L1840"/>
    </row>
    <row r="1841" spans="1:12" x14ac:dyDescent="0.25">
      <c r="A1841" s="3"/>
      <c r="B1841"/>
      <c r="C1841"/>
      <c r="D1841"/>
      <c r="E1841"/>
      <c r="F1841"/>
      <c r="G1841"/>
      <c r="H1841"/>
      <c r="I1841"/>
      <c r="J1841"/>
      <c r="K1841"/>
      <c r="L1841"/>
    </row>
    <row r="1842" spans="1:12" x14ac:dyDescent="0.25">
      <c r="A1842" s="3"/>
      <c r="B1842"/>
      <c r="C1842"/>
      <c r="D1842"/>
      <c r="E1842"/>
      <c r="F1842"/>
      <c r="G1842"/>
      <c r="H1842"/>
      <c r="I1842"/>
      <c r="J1842"/>
      <c r="K1842"/>
      <c r="L1842"/>
    </row>
    <row r="1843" spans="1:12" x14ac:dyDescent="0.25">
      <c r="A1843" s="3"/>
      <c r="B1843"/>
      <c r="C1843"/>
      <c r="D1843"/>
      <c r="E1843"/>
      <c r="F1843"/>
      <c r="G1843"/>
      <c r="H1843"/>
      <c r="I1843"/>
      <c r="J1843"/>
      <c r="K1843"/>
      <c r="L1843"/>
    </row>
    <row r="1844" spans="1:12" x14ac:dyDescent="0.25">
      <c r="A1844" s="3"/>
      <c r="B1844"/>
      <c r="C1844"/>
      <c r="D1844"/>
      <c r="E1844"/>
      <c r="F1844"/>
      <c r="G1844"/>
      <c r="H1844"/>
      <c r="I1844"/>
      <c r="J1844"/>
      <c r="K1844"/>
      <c r="L1844"/>
    </row>
    <row r="1845" spans="1:12" x14ac:dyDescent="0.25">
      <c r="A1845" s="3"/>
      <c r="B1845"/>
      <c r="C1845"/>
      <c r="D1845"/>
      <c r="E1845"/>
      <c r="F1845"/>
      <c r="G1845"/>
      <c r="H1845"/>
      <c r="I1845"/>
      <c r="J1845"/>
      <c r="K1845"/>
      <c r="L1845"/>
    </row>
    <row r="1846" spans="1:12" x14ac:dyDescent="0.25">
      <c r="A1846" s="3"/>
      <c r="B1846"/>
      <c r="C1846"/>
      <c r="D1846"/>
      <c r="E1846"/>
      <c r="F1846"/>
      <c r="G1846"/>
      <c r="H1846"/>
      <c r="I1846"/>
      <c r="J1846"/>
      <c r="K1846"/>
      <c r="L1846"/>
    </row>
    <row r="1847" spans="1:12" x14ac:dyDescent="0.25">
      <c r="A1847" s="3"/>
      <c r="B1847"/>
      <c r="C1847"/>
      <c r="D1847"/>
      <c r="E1847"/>
      <c r="F1847"/>
      <c r="G1847"/>
      <c r="H1847"/>
      <c r="I1847"/>
      <c r="J1847"/>
      <c r="K1847"/>
      <c r="L1847"/>
    </row>
    <row r="1848" spans="1:12" x14ac:dyDescent="0.25">
      <c r="A1848" s="3"/>
      <c r="B1848"/>
      <c r="C1848"/>
      <c r="D1848"/>
      <c r="E1848"/>
      <c r="F1848"/>
      <c r="G1848"/>
      <c r="H1848"/>
      <c r="I1848"/>
      <c r="J1848"/>
      <c r="K1848"/>
      <c r="L1848"/>
    </row>
    <row r="1849" spans="1:12" x14ac:dyDescent="0.25">
      <c r="A1849" s="3"/>
      <c r="B1849"/>
      <c r="C1849"/>
      <c r="D1849"/>
      <c r="E1849"/>
      <c r="F1849"/>
      <c r="G1849"/>
      <c r="H1849"/>
      <c r="I1849"/>
      <c r="J1849"/>
      <c r="K1849"/>
      <c r="L1849"/>
    </row>
    <row r="1850" spans="1:12" x14ac:dyDescent="0.25">
      <c r="A1850" s="3"/>
      <c r="B1850"/>
      <c r="C1850"/>
      <c r="D1850"/>
      <c r="E1850"/>
      <c r="F1850"/>
      <c r="G1850"/>
      <c r="H1850"/>
      <c r="I1850"/>
      <c r="J1850"/>
      <c r="K1850"/>
      <c r="L1850"/>
    </row>
    <row r="1851" spans="1:12" x14ac:dyDescent="0.25">
      <c r="A1851" s="3"/>
      <c r="B1851"/>
      <c r="C1851"/>
      <c r="D1851"/>
      <c r="E1851"/>
      <c r="F1851"/>
      <c r="G1851"/>
      <c r="H1851"/>
      <c r="I1851"/>
      <c r="J1851"/>
      <c r="K1851"/>
      <c r="L1851"/>
    </row>
    <row r="1852" spans="1:12" x14ac:dyDescent="0.25">
      <c r="A1852" s="3"/>
      <c r="B1852"/>
      <c r="C1852"/>
      <c r="D1852"/>
      <c r="E1852"/>
      <c r="F1852"/>
      <c r="G1852"/>
      <c r="H1852"/>
      <c r="I1852"/>
      <c r="J1852"/>
      <c r="K1852"/>
      <c r="L1852"/>
    </row>
    <row r="1853" spans="1:12" x14ac:dyDescent="0.25">
      <c r="A1853" s="3"/>
      <c r="B1853"/>
      <c r="C1853"/>
      <c r="D1853"/>
      <c r="E1853"/>
      <c r="F1853"/>
      <c r="G1853"/>
      <c r="H1853"/>
      <c r="I1853"/>
      <c r="J1853"/>
      <c r="K1853"/>
      <c r="L1853"/>
    </row>
    <row r="1854" spans="1:12" x14ac:dyDescent="0.25">
      <c r="A1854" s="3"/>
      <c r="B1854"/>
      <c r="C1854"/>
      <c r="D1854"/>
      <c r="E1854"/>
      <c r="F1854"/>
      <c r="G1854"/>
      <c r="H1854"/>
      <c r="I1854"/>
      <c r="J1854"/>
      <c r="K1854"/>
      <c r="L1854"/>
    </row>
    <row r="1855" spans="1:12" x14ac:dyDescent="0.25">
      <c r="A1855" s="3"/>
      <c r="B1855"/>
      <c r="C1855"/>
      <c r="D1855"/>
      <c r="E1855"/>
      <c r="F1855"/>
      <c r="G1855"/>
      <c r="H1855"/>
      <c r="I1855"/>
      <c r="J1855"/>
      <c r="K1855"/>
      <c r="L1855"/>
    </row>
    <row r="1856" spans="1:12" x14ac:dyDescent="0.25">
      <c r="A1856" s="3"/>
      <c r="B1856"/>
      <c r="C1856"/>
      <c r="D1856"/>
      <c r="E1856"/>
      <c r="F1856"/>
      <c r="G1856"/>
      <c r="H1856"/>
      <c r="I1856"/>
      <c r="J1856"/>
      <c r="K1856"/>
      <c r="L1856"/>
    </row>
    <row r="1857" spans="1:12" x14ac:dyDescent="0.25">
      <c r="A1857" s="3"/>
      <c r="B1857"/>
      <c r="C1857"/>
      <c r="D1857"/>
      <c r="E1857"/>
      <c r="F1857"/>
      <c r="G1857"/>
      <c r="H1857"/>
      <c r="I1857"/>
      <c r="J1857"/>
      <c r="K1857"/>
      <c r="L1857"/>
    </row>
    <row r="1858" spans="1:12" x14ac:dyDescent="0.25">
      <c r="A1858" s="3"/>
      <c r="B1858"/>
      <c r="C1858"/>
      <c r="D1858"/>
      <c r="E1858"/>
      <c r="F1858"/>
      <c r="G1858"/>
      <c r="H1858"/>
      <c r="I1858"/>
      <c r="J1858"/>
      <c r="K1858"/>
      <c r="L1858"/>
    </row>
    <row r="1859" spans="1:12" x14ac:dyDescent="0.25">
      <c r="A1859" s="3"/>
      <c r="B1859"/>
      <c r="C1859"/>
      <c r="D1859"/>
      <c r="E1859"/>
      <c r="F1859"/>
      <c r="G1859"/>
      <c r="H1859"/>
      <c r="I1859"/>
      <c r="J1859"/>
      <c r="K1859"/>
      <c r="L1859"/>
    </row>
    <row r="1860" spans="1:12" x14ac:dyDescent="0.25">
      <c r="A1860" s="3"/>
      <c r="B1860"/>
      <c r="C1860"/>
      <c r="D1860"/>
      <c r="E1860"/>
      <c r="F1860"/>
      <c r="G1860"/>
      <c r="H1860"/>
      <c r="I1860"/>
      <c r="J1860"/>
      <c r="K1860"/>
      <c r="L1860"/>
    </row>
    <row r="1861" spans="1:12" x14ac:dyDescent="0.25">
      <c r="A1861" s="3"/>
      <c r="B1861"/>
      <c r="C1861"/>
      <c r="D1861"/>
      <c r="E1861"/>
      <c r="F1861"/>
      <c r="G1861"/>
      <c r="H1861"/>
      <c r="I1861"/>
      <c r="J1861"/>
      <c r="K1861"/>
      <c r="L1861"/>
    </row>
    <row r="1862" spans="1:12" x14ac:dyDescent="0.25">
      <c r="A1862" s="3"/>
      <c r="B1862"/>
      <c r="C1862"/>
      <c r="D1862"/>
      <c r="E1862"/>
      <c r="F1862"/>
      <c r="G1862"/>
      <c r="H1862"/>
      <c r="I1862"/>
      <c r="J1862"/>
      <c r="K1862"/>
      <c r="L1862"/>
    </row>
    <row r="1863" spans="1:12" x14ac:dyDescent="0.25">
      <c r="A1863" s="3"/>
      <c r="B1863"/>
      <c r="C1863"/>
      <c r="D1863"/>
      <c r="E1863"/>
      <c r="F1863"/>
      <c r="G1863"/>
      <c r="H1863"/>
      <c r="I1863"/>
      <c r="J1863"/>
      <c r="K1863"/>
      <c r="L1863"/>
    </row>
    <row r="1864" spans="1:12" x14ac:dyDescent="0.25">
      <c r="A1864" s="3"/>
      <c r="B1864"/>
      <c r="C1864"/>
      <c r="D1864"/>
      <c r="E1864"/>
      <c r="F1864"/>
      <c r="G1864"/>
      <c r="H1864"/>
      <c r="I1864"/>
      <c r="J1864"/>
      <c r="K1864"/>
      <c r="L1864"/>
    </row>
    <row r="1865" spans="1:12" x14ac:dyDescent="0.25">
      <c r="A1865" s="3"/>
      <c r="B1865"/>
      <c r="C1865"/>
      <c r="D1865"/>
      <c r="E1865"/>
      <c r="F1865"/>
      <c r="G1865"/>
      <c r="H1865"/>
      <c r="I1865"/>
      <c r="J1865"/>
      <c r="K1865"/>
      <c r="L1865"/>
    </row>
    <row r="1866" spans="1:12" x14ac:dyDescent="0.25">
      <c r="A1866" s="3"/>
      <c r="B1866"/>
      <c r="C1866"/>
      <c r="D1866"/>
      <c r="E1866"/>
      <c r="F1866"/>
      <c r="G1866"/>
      <c r="H1866"/>
      <c r="I1866"/>
      <c r="J1866"/>
      <c r="K1866"/>
      <c r="L1866"/>
    </row>
    <row r="1867" spans="1:12" x14ac:dyDescent="0.25">
      <c r="A1867" s="3"/>
      <c r="B1867"/>
      <c r="C1867"/>
      <c r="D1867"/>
      <c r="E1867"/>
      <c r="F1867"/>
      <c r="G1867"/>
      <c r="H1867"/>
      <c r="I1867"/>
      <c r="J1867"/>
      <c r="K1867"/>
      <c r="L1867"/>
    </row>
    <row r="1868" spans="1:12" x14ac:dyDescent="0.25">
      <c r="A1868" s="3"/>
      <c r="B1868"/>
      <c r="C1868"/>
      <c r="D1868"/>
      <c r="E1868"/>
      <c r="F1868"/>
      <c r="G1868"/>
      <c r="H1868"/>
      <c r="I1868"/>
      <c r="J1868"/>
      <c r="K1868"/>
      <c r="L1868"/>
    </row>
    <row r="1869" spans="1:12" x14ac:dyDescent="0.25">
      <c r="A1869" s="3"/>
      <c r="B1869"/>
      <c r="C1869"/>
      <c r="D1869"/>
      <c r="E1869"/>
      <c r="F1869"/>
      <c r="G1869"/>
      <c r="H1869"/>
      <c r="I1869"/>
      <c r="J1869"/>
      <c r="K1869"/>
      <c r="L1869"/>
    </row>
    <row r="1870" spans="1:12" x14ac:dyDescent="0.25">
      <c r="A1870" s="3"/>
      <c r="B1870"/>
      <c r="C1870"/>
      <c r="D1870"/>
      <c r="E1870"/>
      <c r="F1870"/>
      <c r="G1870"/>
      <c r="H1870"/>
      <c r="I1870"/>
      <c r="J1870"/>
      <c r="K1870"/>
      <c r="L1870"/>
    </row>
    <row r="1871" spans="1:12" x14ac:dyDescent="0.25">
      <c r="A1871" s="3"/>
      <c r="B1871"/>
      <c r="C1871"/>
      <c r="D1871"/>
      <c r="E1871"/>
      <c r="F1871"/>
      <c r="G1871"/>
      <c r="H1871"/>
      <c r="I1871"/>
      <c r="J1871"/>
      <c r="K1871"/>
      <c r="L1871"/>
    </row>
    <row r="1872" spans="1:12" x14ac:dyDescent="0.25">
      <c r="A1872" s="3"/>
      <c r="B1872"/>
      <c r="C1872"/>
      <c r="D1872"/>
      <c r="E1872"/>
      <c r="F1872"/>
      <c r="G1872"/>
      <c r="H1872"/>
      <c r="I1872"/>
      <c r="J1872"/>
      <c r="K1872"/>
      <c r="L1872"/>
    </row>
    <row r="1873" spans="1:12" x14ac:dyDescent="0.25">
      <c r="A1873" s="3"/>
      <c r="B1873"/>
      <c r="C1873"/>
      <c r="D1873"/>
      <c r="E1873"/>
      <c r="F1873"/>
      <c r="G1873"/>
      <c r="H1873"/>
      <c r="I1873"/>
      <c r="J1873"/>
      <c r="K1873"/>
      <c r="L1873"/>
    </row>
    <row r="1874" spans="1:12" x14ac:dyDescent="0.25">
      <c r="A1874" s="3"/>
      <c r="B1874"/>
      <c r="C1874"/>
      <c r="D1874"/>
      <c r="E1874"/>
      <c r="F1874"/>
      <c r="G1874"/>
      <c r="H1874"/>
      <c r="I1874"/>
      <c r="J1874"/>
      <c r="K1874"/>
      <c r="L1874"/>
    </row>
    <row r="1875" spans="1:12" x14ac:dyDescent="0.25">
      <c r="A1875" s="3"/>
      <c r="B1875"/>
      <c r="C1875"/>
      <c r="D1875"/>
      <c r="E1875"/>
      <c r="F1875"/>
      <c r="G1875"/>
      <c r="H1875"/>
      <c r="I1875"/>
      <c r="J1875"/>
      <c r="K1875"/>
      <c r="L1875"/>
    </row>
    <row r="1876" spans="1:12" x14ac:dyDescent="0.25">
      <c r="A1876" s="3"/>
      <c r="B1876"/>
      <c r="C1876"/>
      <c r="D1876"/>
      <c r="E1876"/>
      <c r="F1876"/>
      <c r="G1876"/>
      <c r="H1876"/>
      <c r="I1876"/>
      <c r="J1876"/>
      <c r="K1876"/>
      <c r="L1876"/>
    </row>
    <row r="1877" spans="1:12" x14ac:dyDescent="0.25">
      <c r="A1877" s="3"/>
      <c r="B1877"/>
      <c r="C1877"/>
      <c r="D1877"/>
      <c r="E1877"/>
      <c r="F1877"/>
      <c r="G1877"/>
      <c r="H1877"/>
      <c r="I1877"/>
      <c r="J1877"/>
      <c r="K1877"/>
      <c r="L1877"/>
    </row>
    <row r="1878" spans="1:12" x14ac:dyDescent="0.25">
      <c r="A1878" s="3"/>
      <c r="B1878"/>
      <c r="C1878"/>
      <c r="D1878"/>
      <c r="E1878"/>
      <c r="F1878"/>
      <c r="G1878"/>
      <c r="H1878"/>
      <c r="I1878"/>
      <c r="J1878"/>
      <c r="K1878"/>
      <c r="L1878"/>
    </row>
    <row r="1879" spans="1:12" x14ac:dyDescent="0.25">
      <c r="A1879" s="3"/>
      <c r="B1879"/>
      <c r="C1879"/>
      <c r="D1879"/>
      <c r="E1879"/>
      <c r="F1879"/>
      <c r="G1879"/>
      <c r="H1879"/>
      <c r="I1879"/>
      <c r="J1879"/>
      <c r="K1879"/>
      <c r="L1879"/>
    </row>
    <row r="1880" spans="1:12" x14ac:dyDescent="0.25">
      <c r="A1880" s="3"/>
      <c r="B1880"/>
      <c r="C1880"/>
      <c r="D1880"/>
      <c r="E1880"/>
      <c r="F1880"/>
      <c r="G1880"/>
      <c r="H1880"/>
      <c r="I1880"/>
      <c r="J1880"/>
      <c r="K1880"/>
      <c r="L1880"/>
    </row>
    <row r="1881" spans="1:12" x14ac:dyDescent="0.25">
      <c r="A1881" s="3"/>
      <c r="B1881"/>
      <c r="C1881"/>
      <c r="D1881"/>
      <c r="E1881"/>
      <c r="F1881"/>
      <c r="G1881"/>
      <c r="H1881"/>
      <c r="I1881"/>
      <c r="J1881"/>
      <c r="K1881"/>
      <c r="L1881"/>
    </row>
    <row r="1882" spans="1:12" x14ac:dyDescent="0.25">
      <c r="A1882" s="3"/>
      <c r="B1882"/>
      <c r="C1882"/>
      <c r="D1882"/>
      <c r="E1882"/>
      <c r="F1882"/>
      <c r="G1882"/>
      <c r="H1882"/>
      <c r="I1882"/>
      <c r="J1882"/>
      <c r="K1882"/>
      <c r="L1882"/>
    </row>
    <row r="1883" spans="1:12" x14ac:dyDescent="0.25">
      <c r="A1883" s="3"/>
      <c r="B1883"/>
      <c r="C1883"/>
      <c r="D1883"/>
      <c r="E1883"/>
      <c r="F1883"/>
      <c r="G1883"/>
      <c r="H1883"/>
      <c r="I1883"/>
      <c r="J1883"/>
      <c r="K1883"/>
      <c r="L1883"/>
    </row>
    <row r="1884" spans="1:12" x14ac:dyDescent="0.25">
      <c r="A1884" s="3"/>
      <c r="B1884"/>
      <c r="C1884"/>
      <c r="D1884"/>
      <c r="E1884"/>
      <c r="F1884"/>
      <c r="G1884"/>
      <c r="H1884"/>
      <c r="I1884"/>
      <c r="J1884"/>
      <c r="K1884"/>
      <c r="L1884"/>
    </row>
    <row r="1885" spans="1:12" x14ac:dyDescent="0.25">
      <c r="A1885" s="3"/>
      <c r="B1885"/>
      <c r="C1885"/>
      <c r="D1885"/>
      <c r="E1885"/>
      <c r="F1885"/>
      <c r="G1885"/>
      <c r="H1885"/>
      <c r="I1885"/>
      <c r="J1885"/>
      <c r="K1885"/>
      <c r="L1885"/>
    </row>
    <row r="1886" spans="1:12" x14ac:dyDescent="0.25">
      <c r="A1886" s="3"/>
      <c r="B1886"/>
      <c r="C1886"/>
      <c r="D1886"/>
      <c r="E1886"/>
      <c r="F1886"/>
      <c r="G1886"/>
      <c r="H1886"/>
      <c r="I1886"/>
      <c r="J1886"/>
      <c r="K1886"/>
      <c r="L1886"/>
    </row>
    <row r="1887" spans="1:12" x14ac:dyDescent="0.25">
      <c r="A1887" s="3"/>
      <c r="B1887"/>
      <c r="C1887"/>
      <c r="D1887"/>
      <c r="E1887"/>
      <c r="F1887"/>
      <c r="G1887"/>
      <c r="H1887"/>
      <c r="I1887"/>
      <c r="J1887"/>
      <c r="K1887"/>
      <c r="L1887"/>
    </row>
    <row r="1888" spans="1:12" x14ac:dyDescent="0.25">
      <c r="A1888" s="3"/>
      <c r="B1888"/>
      <c r="C1888"/>
      <c r="D1888"/>
      <c r="E1888"/>
      <c r="F1888"/>
      <c r="G1888"/>
      <c r="H1888"/>
      <c r="I1888"/>
      <c r="J1888"/>
      <c r="K1888"/>
      <c r="L1888"/>
    </row>
    <row r="1889" spans="1:12" x14ac:dyDescent="0.25">
      <c r="A1889" s="3"/>
      <c r="B1889"/>
      <c r="C1889"/>
      <c r="D1889"/>
      <c r="E1889"/>
      <c r="F1889"/>
      <c r="G1889"/>
      <c r="H1889"/>
      <c r="I1889"/>
      <c r="J1889"/>
      <c r="K1889"/>
      <c r="L1889"/>
    </row>
    <row r="1890" spans="1:12" x14ac:dyDescent="0.25">
      <c r="A1890" s="3"/>
      <c r="B1890"/>
      <c r="C1890"/>
      <c r="D1890"/>
      <c r="E1890"/>
      <c r="F1890"/>
      <c r="G1890"/>
      <c r="H1890"/>
      <c r="I1890"/>
      <c r="J1890"/>
      <c r="K1890"/>
      <c r="L1890"/>
    </row>
    <row r="1891" spans="1:12" x14ac:dyDescent="0.25">
      <c r="A1891" s="3"/>
      <c r="B1891"/>
      <c r="C1891"/>
      <c r="D1891"/>
      <c r="E1891"/>
      <c r="F1891"/>
      <c r="G1891"/>
      <c r="H1891"/>
      <c r="I1891"/>
      <c r="J1891"/>
      <c r="K1891"/>
      <c r="L1891"/>
    </row>
    <row r="1892" spans="1:12" x14ac:dyDescent="0.25">
      <c r="A1892" s="3"/>
      <c r="B1892"/>
      <c r="C1892"/>
      <c r="D1892"/>
      <c r="E1892"/>
      <c r="F1892"/>
      <c r="G1892"/>
      <c r="H1892"/>
      <c r="I1892"/>
      <c r="J1892"/>
      <c r="K1892"/>
      <c r="L1892"/>
    </row>
    <row r="1893" spans="1:12" x14ac:dyDescent="0.25">
      <c r="A1893" s="3"/>
      <c r="B1893"/>
      <c r="C1893"/>
      <c r="D1893"/>
      <c r="E1893"/>
      <c r="F1893"/>
      <c r="G1893"/>
      <c r="H1893"/>
      <c r="I1893"/>
      <c r="J1893"/>
      <c r="K1893"/>
      <c r="L1893"/>
    </row>
    <row r="1894" spans="1:12" x14ac:dyDescent="0.25">
      <c r="A1894" s="3"/>
      <c r="B1894"/>
      <c r="C1894"/>
      <c r="D1894"/>
      <c r="E1894"/>
      <c r="F1894"/>
      <c r="G1894"/>
      <c r="H1894"/>
      <c r="I1894"/>
      <c r="J1894"/>
      <c r="K1894"/>
      <c r="L1894"/>
    </row>
    <row r="1895" spans="1:12" x14ac:dyDescent="0.25">
      <c r="A1895" s="3"/>
      <c r="B1895"/>
      <c r="C1895"/>
      <c r="D1895"/>
      <c r="E1895"/>
      <c r="F1895"/>
      <c r="G1895"/>
      <c r="H1895"/>
      <c r="I1895"/>
      <c r="J1895"/>
      <c r="K1895"/>
      <c r="L1895"/>
    </row>
    <row r="1896" spans="1:12" x14ac:dyDescent="0.25">
      <c r="A1896" s="3"/>
      <c r="B1896"/>
      <c r="C1896"/>
      <c r="D1896"/>
      <c r="E1896"/>
      <c r="F1896"/>
      <c r="G1896"/>
      <c r="H1896"/>
      <c r="I1896"/>
      <c r="J1896"/>
      <c r="K1896"/>
      <c r="L1896"/>
    </row>
    <row r="1897" spans="1:12" x14ac:dyDescent="0.25">
      <c r="A1897" s="3"/>
      <c r="B1897"/>
      <c r="C1897"/>
      <c r="D1897"/>
      <c r="E1897"/>
      <c r="F1897"/>
      <c r="G1897"/>
      <c r="H1897"/>
      <c r="I1897"/>
      <c r="J1897"/>
      <c r="K1897"/>
      <c r="L1897"/>
    </row>
    <row r="1898" spans="1:12" x14ac:dyDescent="0.25">
      <c r="A1898" s="3"/>
      <c r="B1898"/>
      <c r="C1898"/>
      <c r="D1898"/>
      <c r="E1898"/>
      <c r="F1898"/>
      <c r="G1898"/>
      <c r="H1898"/>
      <c r="I1898"/>
      <c r="J1898"/>
      <c r="K1898"/>
      <c r="L1898"/>
    </row>
    <row r="1899" spans="1:12" x14ac:dyDescent="0.25">
      <c r="A1899" s="3"/>
      <c r="B1899"/>
      <c r="C1899"/>
      <c r="D1899"/>
      <c r="E1899"/>
      <c r="F1899"/>
      <c r="G1899"/>
      <c r="H1899"/>
      <c r="I1899"/>
      <c r="J1899"/>
      <c r="K1899"/>
      <c r="L1899"/>
    </row>
    <row r="1900" spans="1:12" x14ac:dyDescent="0.25">
      <c r="A1900" s="3"/>
      <c r="B1900"/>
      <c r="C1900"/>
      <c r="D1900"/>
      <c r="E1900"/>
      <c r="F1900"/>
      <c r="G1900"/>
      <c r="H1900"/>
      <c r="I1900"/>
      <c r="J1900"/>
      <c r="K1900"/>
      <c r="L1900"/>
    </row>
    <row r="1901" spans="1:12" x14ac:dyDescent="0.25">
      <c r="A1901" s="3"/>
      <c r="B1901"/>
      <c r="C1901"/>
      <c r="D1901"/>
      <c r="E1901"/>
      <c r="F1901"/>
      <c r="G1901"/>
      <c r="H1901"/>
      <c r="I1901"/>
      <c r="J1901"/>
      <c r="K1901"/>
      <c r="L1901"/>
    </row>
    <row r="1902" spans="1:12" x14ac:dyDescent="0.25">
      <c r="A1902" s="3"/>
      <c r="B1902"/>
      <c r="C1902"/>
      <c r="D1902"/>
      <c r="E1902"/>
      <c r="F1902"/>
      <c r="G1902"/>
      <c r="H1902"/>
      <c r="I1902"/>
      <c r="J1902"/>
      <c r="K1902"/>
      <c r="L1902"/>
    </row>
    <row r="1903" spans="1:12" x14ac:dyDescent="0.25">
      <c r="A1903" s="3"/>
      <c r="B1903"/>
      <c r="C1903"/>
      <c r="D1903"/>
      <c r="E1903"/>
      <c r="F1903"/>
      <c r="G1903"/>
      <c r="H1903"/>
      <c r="I1903"/>
      <c r="J1903"/>
      <c r="K1903"/>
      <c r="L1903"/>
    </row>
    <row r="1904" spans="1:12" x14ac:dyDescent="0.25">
      <c r="A1904" s="3"/>
      <c r="B1904"/>
      <c r="C1904"/>
      <c r="D1904"/>
      <c r="E1904"/>
      <c r="F1904"/>
      <c r="G1904"/>
      <c r="H1904"/>
      <c r="I1904"/>
      <c r="J1904"/>
      <c r="K1904"/>
      <c r="L1904"/>
    </row>
    <row r="1905" spans="1:12" x14ac:dyDescent="0.25">
      <c r="A1905" s="3"/>
      <c r="B1905"/>
      <c r="C1905"/>
      <c r="D1905"/>
      <c r="E1905"/>
      <c r="F1905"/>
      <c r="G1905"/>
      <c r="H1905"/>
      <c r="I1905"/>
      <c r="J1905"/>
      <c r="K1905"/>
      <c r="L1905"/>
    </row>
    <row r="1906" spans="1:12" x14ac:dyDescent="0.25">
      <c r="A1906" s="3"/>
      <c r="B1906"/>
      <c r="C1906"/>
      <c r="D1906"/>
      <c r="E1906"/>
      <c r="F1906"/>
      <c r="G1906"/>
      <c r="H1906"/>
      <c r="I1906"/>
      <c r="J1906"/>
      <c r="K1906"/>
      <c r="L1906"/>
    </row>
    <row r="1907" spans="1:12" x14ac:dyDescent="0.25">
      <c r="A1907" s="3"/>
      <c r="B1907"/>
      <c r="C1907"/>
      <c r="D1907"/>
      <c r="E1907"/>
      <c r="F1907"/>
      <c r="G1907"/>
      <c r="H1907"/>
      <c r="I1907"/>
      <c r="J1907"/>
      <c r="K1907"/>
      <c r="L1907"/>
    </row>
    <row r="1908" spans="1:12" x14ac:dyDescent="0.25">
      <c r="A1908" s="3"/>
      <c r="B1908"/>
      <c r="C1908"/>
      <c r="D1908"/>
      <c r="E1908"/>
      <c r="F1908"/>
      <c r="G1908"/>
      <c r="H1908"/>
      <c r="I1908"/>
      <c r="J1908"/>
      <c r="K1908"/>
      <c r="L1908"/>
    </row>
    <row r="1909" spans="1:12" x14ac:dyDescent="0.25">
      <c r="A1909" s="3"/>
      <c r="B1909"/>
      <c r="C1909"/>
      <c r="D1909"/>
      <c r="E1909"/>
      <c r="F1909"/>
      <c r="G1909"/>
      <c r="H1909"/>
      <c r="I1909"/>
      <c r="J1909"/>
      <c r="K1909"/>
      <c r="L1909"/>
    </row>
    <row r="1910" spans="1:12" x14ac:dyDescent="0.25">
      <c r="A1910" s="3"/>
      <c r="B1910"/>
      <c r="C1910"/>
      <c r="D1910"/>
      <c r="E1910"/>
      <c r="F1910"/>
      <c r="G1910"/>
      <c r="H1910"/>
      <c r="I1910"/>
      <c r="J1910"/>
      <c r="K1910"/>
      <c r="L1910"/>
    </row>
    <row r="1911" spans="1:12" x14ac:dyDescent="0.25">
      <c r="A1911" s="3"/>
      <c r="B1911"/>
      <c r="C1911"/>
      <c r="D1911"/>
      <c r="E1911"/>
      <c r="F1911"/>
      <c r="G1911"/>
      <c r="H1911"/>
      <c r="I1911"/>
      <c r="J1911"/>
      <c r="K1911"/>
      <c r="L1911"/>
    </row>
    <row r="1912" spans="1:12" x14ac:dyDescent="0.25">
      <c r="A1912" s="3"/>
      <c r="B1912"/>
      <c r="C1912"/>
      <c r="D1912"/>
      <c r="E1912"/>
      <c r="F1912"/>
      <c r="G1912"/>
      <c r="H1912"/>
      <c r="I1912"/>
      <c r="J1912"/>
      <c r="K1912"/>
      <c r="L1912"/>
    </row>
    <row r="1913" spans="1:12" x14ac:dyDescent="0.25">
      <c r="A1913" s="3"/>
      <c r="B1913"/>
      <c r="C1913"/>
      <c r="D1913"/>
      <c r="E1913"/>
      <c r="F1913"/>
      <c r="G1913"/>
      <c r="H1913"/>
      <c r="I1913"/>
      <c r="J1913"/>
      <c r="K1913"/>
      <c r="L1913"/>
    </row>
    <row r="1914" spans="1:12" x14ac:dyDescent="0.25">
      <c r="A1914" s="3"/>
      <c r="B1914"/>
      <c r="C1914"/>
      <c r="D1914"/>
      <c r="E1914"/>
      <c r="F1914"/>
      <c r="G1914"/>
      <c r="H1914"/>
      <c r="I1914"/>
      <c r="J1914"/>
      <c r="K1914"/>
      <c r="L1914"/>
    </row>
    <row r="1915" spans="1:12" x14ac:dyDescent="0.25">
      <c r="A1915" s="3"/>
      <c r="B1915"/>
      <c r="C1915"/>
      <c r="D1915"/>
      <c r="E1915"/>
      <c r="F1915"/>
      <c r="G1915"/>
      <c r="H1915"/>
      <c r="I1915"/>
      <c r="J1915"/>
      <c r="K1915"/>
      <c r="L1915"/>
    </row>
    <row r="1916" spans="1:12" x14ac:dyDescent="0.25">
      <c r="A1916" s="3"/>
      <c r="B1916"/>
      <c r="C1916"/>
      <c r="D1916"/>
      <c r="E1916"/>
      <c r="F1916"/>
      <c r="G1916"/>
      <c r="H1916"/>
      <c r="I1916"/>
      <c r="J1916"/>
      <c r="K1916"/>
      <c r="L1916"/>
    </row>
    <row r="1917" spans="1:12" x14ac:dyDescent="0.25">
      <c r="A1917" s="3"/>
      <c r="B1917"/>
      <c r="C1917"/>
      <c r="D1917"/>
      <c r="E1917"/>
      <c r="F1917"/>
      <c r="G1917"/>
      <c r="H1917"/>
      <c r="I1917"/>
      <c r="J1917"/>
      <c r="K1917"/>
      <c r="L1917"/>
    </row>
    <row r="1918" spans="1:12" x14ac:dyDescent="0.25">
      <c r="A1918" s="3"/>
      <c r="B1918"/>
      <c r="C1918"/>
      <c r="D1918"/>
      <c r="E1918"/>
      <c r="F1918"/>
      <c r="G1918"/>
      <c r="H1918"/>
      <c r="I1918"/>
      <c r="J1918"/>
      <c r="K1918"/>
      <c r="L1918"/>
    </row>
    <row r="1919" spans="1:12" x14ac:dyDescent="0.25">
      <c r="A1919" s="3"/>
      <c r="B1919"/>
      <c r="C1919"/>
      <c r="D1919"/>
      <c r="E1919"/>
      <c r="F1919"/>
      <c r="G1919"/>
      <c r="H1919"/>
      <c r="I1919"/>
      <c r="J1919"/>
      <c r="K1919"/>
      <c r="L1919"/>
    </row>
    <row r="1920" spans="1:12" x14ac:dyDescent="0.25">
      <c r="A1920" s="3"/>
      <c r="B1920"/>
      <c r="C1920"/>
      <c r="D1920"/>
      <c r="E1920"/>
      <c r="F1920"/>
      <c r="G1920"/>
      <c r="H1920"/>
      <c r="I1920"/>
      <c r="J1920"/>
      <c r="K1920"/>
      <c r="L1920"/>
    </row>
    <row r="1921" spans="1:12" x14ac:dyDescent="0.25">
      <c r="A1921" s="3"/>
      <c r="B1921"/>
      <c r="C1921"/>
      <c r="D1921"/>
      <c r="E1921"/>
      <c r="F1921"/>
      <c r="G1921"/>
      <c r="H1921"/>
      <c r="I1921"/>
      <c r="J1921"/>
      <c r="K1921"/>
      <c r="L1921"/>
    </row>
    <row r="1922" spans="1:12" x14ac:dyDescent="0.25">
      <c r="A1922" s="3"/>
      <c r="B1922"/>
      <c r="C1922"/>
      <c r="D1922"/>
      <c r="E1922"/>
      <c r="F1922"/>
      <c r="G1922"/>
      <c r="H1922"/>
      <c r="I1922"/>
      <c r="J1922"/>
      <c r="K1922"/>
      <c r="L1922"/>
    </row>
    <row r="1923" spans="1:12" x14ac:dyDescent="0.25">
      <c r="A1923" s="3"/>
      <c r="B1923"/>
      <c r="C1923"/>
      <c r="D1923"/>
      <c r="E1923"/>
      <c r="F1923"/>
      <c r="G1923"/>
      <c r="H1923"/>
      <c r="I1923"/>
      <c r="J1923"/>
      <c r="K1923"/>
      <c r="L1923"/>
    </row>
    <row r="1924" spans="1:12" x14ac:dyDescent="0.25">
      <c r="A1924" s="3"/>
      <c r="B1924"/>
      <c r="C1924"/>
      <c r="D1924"/>
      <c r="E1924"/>
      <c r="F1924"/>
      <c r="G1924"/>
      <c r="H1924"/>
      <c r="I1924"/>
      <c r="J1924"/>
      <c r="K1924"/>
      <c r="L1924"/>
    </row>
    <row r="1925" spans="1:12" x14ac:dyDescent="0.25">
      <c r="A1925" s="3"/>
      <c r="B1925"/>
      <c r="C1925"/>
      <c r="D1925"/>
      <c r="E1925"/>
      <c r="F1925"/>
      <c r="G1925"/>
      <c r="H1925"/>
      <c r="I1925"/>
      <c r="J1925"/>
      <c r="K1925"/>
      <c r="L1925"/>
    </row>
    <row r="1926" spans="1:12" x14ac:dyDescent="0.25">
      <c r="A1926" s="3"/>
      <c r="B1926"/>
      <c r="C1926"/>
      <c r="D1926"/>
      <c r="E1926"/>
      <c r="F1926"/>
      <c r="G1926"/>
      <c r="H1926"/>
      <c r="I1926"/>
      <c r="J1926"/>
      <c r="K1926"/>
      <c r="L1926"/>
    </row>
    <row r="1927" spans="1:12" x14ac:dyDescent="0.25">
      <c r="A1927" s="3"/>
      <c r="B1927"/>
      <c r="C1927"/>
      <c r="D1927"/>
      <c r="E1927"/>
      <c r="F1927"/>
      <c r="G1927"/>
      <c r="H1927"/>
      <c r="I1927"/>
      <c r="J1927"/>
      <c r="K1927"/>
      <c r="L1927"/>
    </row>
    <row r="1928" spans="1:12" x14ac:dyDescent="0.25">
      <c r="A1928" s="3"/>
      <c r="B1928"/>
      <c r="C1928"/>
      <c r="D1928"/>
      <c r="E1928"/>
      <c r="F1928"/>
      <c r="G1928"/>
      <c r="H1928"/>
      <c r="I1928"/>
      <c r="J1928"/>
      <c r="K1928"/>
      <c r="L1928"/>
    </row>
    <row r="1929" spans="1:12" x14ac:dyDescent="0.25">
      <c r="A1929" s="3"/>
      <c r="B1929"/>
      <c r="C1929"/>
      <c r="D1929"/>
      <c r="E1929"/>
      <c r="F1929"/>
      <c r="G1929"/>
      <c r="H1929"/>
      <c r="I1929"/>
      <c r="J1929"/>
      <c r="K1929"/>
      <c r="L1929"/>
    </row>
    <row r="1930" spans="1:12" x14ac:dyDescent="0.25">
      <c r="A1930" s="3"/>
      <c r="B1930"/>
      <c r="C1930"/>
      <c r="D1930"/>
      <c r="E1930"/>
      <c r="F1930"/>
      <c r="G1930"/>
      <c r="H1930"/>
      <c r="I1930"/>
      <c r="J1930"/>
      <c r="K1930"/>
      <c r="L1930"/>
    </row>
    <row r="1931" spans="1:12" x14ac:dyDescent="0.25">
      <c r="A1931" s="3"/>
      <c r="B1931"/>
      <c r="C1931"/>
      <c r="D1931"/>
      <c r="E1931"/>
      <c r="F1931"/>
      <c r="G1931"/>
      <c r="H1931"/>
      <c r="I1931"/>
      <c r="J1931"/>
      <c r="K1931"/>
      <c r="L1931"/>
    </row>
    <row r="1932" spans="1:12" x14ac:dyDescent="0.25">
      <c r="A1932" s="3"/>
      <c r="B1932"/>
      <c r="C1932"/>
      <c r="D1932"/>
      <c r="E1932"/>
      <c r="F1932"/>
      <c r="G1932"/>
      <c r="H1932"/>
      <c r="I1932"/>
      <c r="J1932"/>
      <c r="K1932"/>
      <c r="L1932"/>
    </row>
    <row r="1933" spans="1:12" x14ac:dyDescent="0.25">
      <c r="A1933" s="3"/>
      <c r="B1933"/>
      <c r="C1933"/>
      <c r="D1933"/>
      <c r="E1933"/>
      <c r="F1933"/>
      <c r="G1933"/>
      <c r="H1933"/>
      <c r="I1933"/>
      <c r="J1933"/>
      <c r="K1933"/>
      <c r="L1933"/>
    </row>
    <row r="1934" spans="1:12" x14ac:dyDescent="0.25">
      <c r="A1934" s="3"/>
      <c r="B1934"/>
      <c r="C1934"/>
      <c r="D1934"/>
      <c r="E1934"/>
      <c r="F1934"/>
      <c r="G1934"/>
      <c r="H1934"/>
      <c r="I1934"/>
      <c r="J1934"/>
      <c r="K1934"/>
      <c r="L1934"/>
    </row>
    <row r="1935" spans="1:12" x14ac:dyDescent="0.25">
      <c r="A1935" s="3"/>
      <c r="B1935"/>
      <c r="C1935"/>
      <c r="D1935"/>
      <c r="E1935"/>
      <c r="F1935"/>
      <c r="G1935"/>
      <c r="H1935"/>
      <c r="I1935"/>
      <c r="J1935"/>
      <c r="K1935"/>
      <c r="L1935"/>
    </row>
    <row r="1936" spans="1:12" x14ac:dyDescent="0.25">
      <c r="A1936" s="3"/>
      <c r="B1936"/>
      <c r="C1936"/>
      <c r="D1936"/>
      <c r="E1936"/>
      <c r="F1936"/>
      <c r="G1936"/>
      <c r="H1936"/>
      <c r="I1936"/>
      <c r="J1936"/>
      <c r="K1936"/>
      <c r="L1936"/>
    </row>
    <row r="1937" spans="1:12" x14ac:dyDescent="0.25">
      <c r="A1937" s="3"/>
      <c r="B1937"/>
      <c r="C1937"/>
      <c r="D1937"/>
      <c r="E1937"/>
      <c r="F1937"/>
      <c r="G1937"/>
      <c r="H1937"/>
      <c r="I1937"/>
      <c r="J1937"/>
      <c r="K1937"/>
      <c r="L1937"/>
    </row>
    <row r="1938" spans="1:12" x14ac:dyDescent="0.25">
      <c r="A1938" s="3"/>
      <c r="B1938"/>
      <c r="C1938"/>
      <c r="D1938"/>
      <c r="E1938"/>
      <c r="F1938"/>
      <c r="G1938"/>
      <c r="H1938"/>
      <c r="I1938"/>
      <c r="J1938"/>
      <c r="K1938"/>
      <c r="L1938"/>
    </row>
    <row r="1939" spans="1:12" x14ac:dyDescent="0.25">
      <c r="A1939" s="3"/>
      <c r="B1939"/>
      <c r="C1939"/>
      <c r="D1939"/>
      <c r="E1939"/>
      <c r="F1939"/>
      <c r="G1939"/>
      <c r="H1939"/>
      <c r="I1939"/>
      <c r="J1939"/>
      <c r="K1939"/>
      <c r="L1939"/>
    </row>
    <row r="1940" spans="1:12" x14ac:dyDescent="0.25">
      <c r="A1940" s="3"/>
      <c r="B1940"/>
      <c r="C1940"/>
      <c r="D1940"/>
      <c r="E1940"/>
      <c r="F1940"/>
      <c r="G1940"/>
      <c r="H1940"/>
      <c r="I1940"/>
      <c r="J1940"/>
      <c r="K1940"/>
      <c r="L1940"/>
    </row>
    <row r="1941" spans="1:12" x14ac:dyDescent="0.25">
      <c r="A1941" s="3"/>
      <c r="B1941"/>
      <c r="C1941"/>
      <c r="D1941"/>
      <c r="E1941"/>
      <c r="F1941"/>
      <c r="G1941"/>
      <c r="H1941"/>
      <c r="I1941"/>
      <c r="J1941"/>
      <c r="K1941"/>
      <c r="L1941"/>
    </row>
    <row r="1942" spans="1:12" x14ac:dyDescent="0.25">
      <c r="A1942" s="3"/>
      <c r="B1942"/>
      <c r="C1942"/>
      <c r="D1942"/>
      <c r="E1942"/>
      <c r="F1942"/>
      <c r="G1942"/>
      <c r="H1942"/>
      <c r="I1942"/>
      <c r="J1942"/>
      <c r="K1942"/>
      <c r="L1942"/>
    </row>
    <row r="1943" spans="1:12" x14ac:dyDescent="0.25">
      <c r="A1943" s="3"/>
      <c r="B1943"/>
      <c r="C1943"/>
      <c r="D1943"/>
      <c r="E1943"/>
      <c r="F1943"/>
      <c r="G1943"/>
      <c r="H1943"/>
      <c r="I1943"/>
      <c r="J1943"/>
      <c r="K1943"/>
      <c r="L1943"/>
    </row>
    <row r="1944" spans="1:12" x14ac:dyDescent="0.25">
      <c r="A1944" s="3"/>
      <c r="B1944"/>
      <c r="C1944"/>
      <c r="D1944"/>
      <c r="E1944"/>
      <c r="F1944"/>
      <c r="G1944"/>
      <c r="H1944"/>
      <c r="I1944"/>
      <c r="J1944"/>
      <c r="K1944"/>
      <c r="L1944"/>
    </row>
    <row r="1945" spans="1:12" x14ac:dyDescent="0.25">
      <c r="A1945" s="3"/>
      <c r="B1945"/>
      <c r="C1945"/>
      <c r="D1945"/>
      <c r="E1945"/>
      <c r="F1945"/>
      <c r="G1945"/>
      <c r="H1945"/>
      <c r="I1945"/>
      <c r="J1945"/>
      <c r="K1945"/>
      <c r="L1945"/>
    </row>
    <row r="1946" spans="1:12" x14ac:dyDescent="0.25">
      <c r="A1946" s="3"/>
      <c r="B1946"/>
      <c r="C1946"/>
      <c r="D1946"/>
      <c r="E1946"/>
      <c r="F1946"/>
      <c r="G1946"/>
      <c r="H1946"/>
      <c r="I1946"/>
      <c r="J1946"/>
      <c r="K1946"/>
      <c r="L1946"/>
    </row>
    <row r="1947" spans="1:12" x14ac:dyDescent="0.25">
      <c r="A1947" s="3"/>
      <c r="B1947"/>
      <c r="C1947"/>
      <c r="D1947"/>
      <c r="E1947"/>
      <c r="F1947"/>
      <c r="G1947"/>
      <c r="H1947"/>
      <c r="I1947"/>
      <c r="J1947"/>
      <c r="K1947"/>
      <c r="L1947"/>
    </row>
    <row r="1948" spans="1:12" x14ac:dyDescent="0.25">
      <c r="A1948" s="3"/>
      <c r="B1948"/>
      <c r="C1948"/>
      <c r="D1948"/>
      <c r="E1948"/>
      <c r="F1948"/>
      <c r="G1948"/>
      <c r="H1948"/>
      <c r="I1948"/>
      <c r="J1948"/>
      <c r="K1948"/>
      <c r="L1948"/>
    </row>
    <row r="1949" spans="1:12" x14ac:dyDescent="0.25">
      <c r="A1949" s="3"/>
      <c r="B1949"/>
      <c r="C1949"/>
      <c r="D1949"/>
      <c r="E1949"/>
      <c r="F1949"/>
      <c r="G1949"/>
      <c r="H1949"/>
      <c r="I1949"/>
      <c r="J1949"/>
      <c r="K1949"/>
      <c r="L1949"/>
    </row>
    <row r="1950" spans="1:12" x14ac:dyDescent="0.25">
      <c r="A1950" s="3"/>
      <c r="B1950"/>
      <c r="C1950"/>
      <c r="D1950"/>
      <c r="E1950"/>
      <c r="F1950"/>
      <c r="G1950"/>
      <c r="H1950"/>
      <c r="I1950"/>
      <c r="J1950"/>
      <c r="K1950"/>
      <c r="L1950"/>
    </row>
    <row r="1951" spans="1:12" x14ac:dyDescent="0.25">
      <c r="A1951" s="3"/>
      <c r="B1951"/>
      <c r="C1951"/>
      <c r="D1951"/>
      <c r="E1951"/>
      <c r="F1951"/>
      <c r="G1951"/>
      <c r="H1951"/>
      <c r="I1951"/>
      <c r="J1951"/>
      <c r="K1951"/>
      <c r="L1951"/>
    </row>
    <row r="1952" spans="1:12" x14ac:dyDescent="0.25">
      <c r="A1952" s="3"/>
      <c r="B1952"/>
      <c r="C1952"/>
      <c r="D1952"/>
      <c r="E1952"/>
      <c r="F1952"/>
      <c r="G1952"/>
      <c r="H1952"/>
      <c r="I1952"/>
      <c r="J1952"/>
      <c r="K1952"/>
      <c r="L1952"/>
    </row>
    <row r="1953" spans="1:12" x14ac:dyDescent="0.25">
      <c r="A1953" s="3"/>
      <c r="B1953"/>
      <c r="C1953"/>
      <c r="D1953"/>
      <c r="E1953"/>
      <c r="F1953"/>
      <c r="G1953"/>
      <c r="H1953"/>
      <c r="I1953"/>
      <c r="J1953"/>
      <c r="K1953"/>
      <c r="L1953"/>
    </row>
    <row r="1954" spans="1:12" x14ac:dyDescent="0.25">
      <c r="A1954" s="3"/>
      <c r="B1954"/>
      <c r="C1954"/>
      <c r="D1954"/>
      <c r="E1954"/>
      <c r="F1954"/>
      <c r="G1954"/>
      <c r="H1954"/>
      <c r="I1954"/>
      <c r="J1954"/>
      <c r="K1954"/>
      <c r="L1954"/>
    </row>
    <row r="1955" spans="1:12" x14ac:dyDescent="0.25">
      <c r="A1955" s="3"/>
      <c r="B1955"/>
      <c r="C1955"/>
      <c r="D1955"/>
      <c r="E1955"/>
      <c r="F1955"/>
      <c r="G1955"/>
      <c r="H1955"/>
      <c r="I1955"/>
      <c r="J1955"/>
      <c r="K1955"/>
      <c r="L1955"/>
    </row>
    <row r="1956" spans="1:12" x14ac:dyDescent="0.25">
      <c r="A1956" s="3"/>
      <c r="B1956"/>
      <c r="C1956"/>
      <c r="D1956"/>
      <c r="E1956"/>
      <c r="F1956"/>
      <c r="G1956"/>
      <c r="H1956"/>
      <c r="I1956"/>
      <c r="J1956"/>
      <c r="K1956"/>
      <c r="L1956"/>
    </row>
    <row r="1957" spans="1:12" x14ac:dyDescent="0.25">
      <c r="A1957" s="3"/>
      <c r="B1957"/>
      <c r="C1957"/>
      <c r="D1957"/>
      <c r="E1957"/>
      <c r="F1957"/>
      <c r="G1957"/>
      <c r="H1957"/>
      <c r="I1957"/>
      <c r="J1957"/>
      <c r="K1957"/>
      <c r="L1957"/>
    </row>
    <row r="1958" spans="1:12" x14ac:dyDescent="0.25">
      <c r="A1958" s="3"/>
      <c r="B1958"/>
      <c r="C1958"/>
      <c r="D1958"/>
      <c r="E1958"/>
      <c r="F1958"/>
      <c r="G1958"/>
      <c r="H1958"/>
      <c r="I1958"/>
      <c r="J1958"/>
      <c r="K1958"/>
      <c r="L1958"/>
    </row>
    <row r="1959" spans="1:12" x14ac:dyDescent="0.25">
      <c r="A1959" s="3"/>
      <c r="B1959"/>
      <c r="C1959"/>
      <c r="D1959"/>
      <c r="E1959"/>
      <c r="F1959"/>
      <c r="G1959"/>
      <c r="H1959"/>
      <c r="I1959"/>
      <c r="J1959"/>
      <c r="K1959"/>
      <c r="L1959"/>
    </row>
    <row r="1960" spans="1:12" x14ac:dyDescent="0.25">
      <c r="A1960" s="3"/>
      <c r="B1960"/>
      <c r="C1960"/>
      <c r="D1960"/>
      <c r="E1960"/>
      <c r="F1960"/>
      <c r="G1960"/>
      <c r="H1960"/>
      <c r="I1960"/>
      <c r="J1960"/>
      <c r="K1960"/>
      <c r="L1960"/>
    </row>
    <row r="1961" spans="1:12" x14ac:dyDescent="0.25">
      <c r="A1961" s="3"/>
      <c r="B1961"/>
      <c r="C1961"/>
      <c r="D1961"/>
      <c r="E1961"/>
      <c r="F1961"/>
      <c r="G1961"/>
      <c r="H1961"/>
      <c r="I1961"/>
      <c r="J1961"/>
      <c r="K1961"/>
      <c r="L1961"/>
    </row>
    <row r="1962" spans="1:12" x14ac:dyDescent="0.25">
      <c r="A1962" s="3"/>
      <c r="B1962"/>
      <c r="C1962"/>
      <c r="D1962"/>
      <c r="E1962"/>
      <c r="F1962"/>
      <c r="G1962"/>
      <c r="H1962"/>
      <c r="I1962"/>
      <c r="J1962"/>
      <c r="K1962"/>
      <c r="L1962"/>
    </row>
    <row r="1963" spans="1:12" x14ac:dyDescent="0.25">
      <c r="A1963" s="3"/>
      <c r="B1963"/>
      <c r="C1963"/>
      <c r="D1963"/>
      <c r="E1963"/>
      <c r="F1963"/>
      <c r="G1963"/>
      <c r="H1963"/>
      <c r="I1963"/>
      <c r="J1963"/>
      <c r="K1963"/>
      <c r="L1963"/>
    </row>
    <row r="1964" spans="1:12" x14ac:dyDescent="0.25">
      <c r="A1964" s="3"/>
      <c r="B1964"/>
      <c r="C1964"/>
      <c r="D1964"/>
      <c r="E1964"/>
      <c r="F1964"/>
      <c r="G1964"/>
      <c r="H1964"/>
      <c r="I1964"/>
      <c r="J1964"/>
      <c r="K1964"/>
      <c r="L1964"/>
    </row>
    <row r="1965" spans="1:12" x14ac:dyDescent="0.25">
      <c r="A1965" s="3"/>
      <c r="B1965"/>
      <c r="C1965"/>
      <c r="D1965"/>
      <c r="E1965"/>
      <c r="F1965"/>
      <c r="G1965"/>
      <c r="H1965"/>
      <c r="I1965"/>
      <c r="J1965"/>
      <c r="K1965"/>
      <c r="L1965"/>
    </row>
    <row r="1966" spans="1:12" x14ac:dyDescent="0.25">
      <c r="A1966" s="3"/>
      <c r="B1966"/>
      <c r="C1966"/>
      <c r="D1966"/>
      <c r="E1966"/>
      <c r="F1966"/>
      <c r="G1966"/>
      <c r="H1966"/>
      <c r="I1966"/>
      <c r="J1966"/>
      <c r="K1966"/>
      <c r="L1966"/>
    </row>
    <row r="1967" spans="1:12" x14ac:dyDescent="0.25">
      <c r="A1967" s="3"/>
      <c r="B1967"/>
      <c r="C1967"/>
      <c r="D1967"/>
      <c r="E1967"/>
      <c r="F1967"/>
      <c r="G1967"/>
      <c r="H1967"/>
      <c r="I1967"/>
      <c r="J1967"/>
      <c r="K1967"/>
      <c r="L1967"/>
    </row>
    <row r="1968" spans="1:12" x14ac:dyDescent="0.25">
      <c r="A1968" s="3"/>
      <c r="B1968"/>
      <c r="C1968"/>
      <c r="D1968"/>
      <c r="E1968"/>
      <c r="F1968"/>
      <c r="G1968"/>
      <c r="H1968"/>
      <c r="I1968"/>
      <c r="J1968"/>
      <c r="K1968"/>
      <c r="L1968"/>
    </row>
    <row r="1969" spans="1:12" x14ac:dyDescent="0.25">
      <c r="A1969" s="3"/>
      <c r="B1969"/>
      <c r="C1969"/>
      <c r="D1969"/>
      <c r="E1969"/>
      <c r="F1969"/>
      <c r="G1969"/>
      <c r="H1969"/>
      <c r="I1969"/>
      <c r="J1969"/>
      <c r="K1969"/>
      <c r="L1969"/>
    </row>
    <row r="1970" spans="1:12" x14ac:dyDescent="0.25">
      <c r="A1970" s="3"/>
      <c r="B1970"/>
      <c r="C1970"/>
      <c r="D1970"/>
      <c r="E1970"/>
      <c r="F1970"/>
      <c r="G1970"/>
      <c r="H1970"/>
      <c r="I1970"/>
      <c r="J1970"/>
      <c r="K1970"/>
      <c r="L1970"/>
    </row>
    <row r="1971" spans="1:12" x14ac:dyDescent="0.25">
      <c r="A1971" s="3"/>
      <c r="B1971"/>
      <c r="C1971"/>
      <c r="D1971"/>
      <c r="E1971"/>
      <c r="F1971"/>
      <c r="G1971"/>
      <c r="H1971"/>
      <c r="I1971"/>
      <c r="J1971"/>
      <c r="K1971"/>
      <c r="L1971"/>
    </row>
    <row r="1972" spans="1:12" x14ac:dyDescent="0.25">
      <c r="A1972" s="3"/>
      <c r="B1972"/>
      <c r="C1972"/>
      <c r="D1972"/>
      <c r="E1972"/>
      <c r="F1972"/>
      <c r="G1972"/>
      <c r="H1972"/>
      <c r="I1972"/>
      <c r="J1972"/>
      <c r="K1972"/>
      <c r="L1972"/>
    </row>
    <row r="1973" spans="1:12" x14ac:dyDescent="0.25">
      <c r="A1973" s="3"/>
      <c r="B1973"/>
      <c r="C1973"/>
      <c r="D1973"/>
      <c r="E1973"/>
      <c r="F1973"/>
      <c r="G1973"/>
      <c r="H1973"/>
      <c r="I1973"/>
      <c r="J1973"/>
      <c r="K1973"/>
      <c r="L1973"/>
    </row>
    <row r="1974" spans="1:12" x14ac:dyDescent="0.25">
      <c r="A1974" s="3"/>
      <c r="B1974"/>
      <c r="C1974"/>
      <c r="D1974"/>
      <c r="E1974"/>
      <c r="F1974"/>
      <c r="G1974"/>
      <c r="H1974"/>
      <c r="I1974"/>
      <c r="J1974"/>
      <c r="K1974"/>
      <c r="L1974"/>
    </row>
    <row r="1975" spans="1:12" x14ac:dyDescent="0.25">
      <c r="A1975" s="3"/>
      <c r="B1975"/>
      <c r="C1975"/>
      <c r="D1975"/>
      <c r="E1975"/>
      <c r="F1975"/>
      <c r="G1975"/>
      <c r="H1975"/>
      <c r="I1975"/>
      <c r="J1975"/>
      <c r="K1975"/>
      <c r="L1975"/>
    </row>
    <row r="1976" spans="1:12" x14ac:dyDescent="0.25">
      <c r="A1976" s="3"/>
      <c r="B1976"/>
      <c r="C1976"/>
      <c r="D1976"/>
      <c r="E1976"/>
      <c r="F1976"/>
      <c r="G1976"/>
      <c r="H1976"/>
      <c r="I1976"/>
      <c r="J1976"/>
      <c r="K1976"/>
      <c r="L1976"/>
    </row>
    <row r="1977" spans="1:12" x14ac:dyDescent="0.25">
      <c r="A1977" s="3"/>
      <c r="B1977"/>
      <c r="C1977"/>
      <c r="D1977"/>
      <c r="E1977"/>
      <c r="F1977"/>
      <c r="G1977"/>
      <c r="H1977"/>
      <c r="I1977"/>
      <c r="J1977"/>
      <c r="K1977"/>
      <c r="L1977"/>
    </row>
    <row r="1978" spans="1:12" x14ac:dyDescent="0.25">
      <c r="A1978" s="3"/>
      <c r="B1978"/>
      <c r="C1978"/>
      <c r="D1978"/>
      <c r="E1978"/>
      <c r="F1978"/>
      <c r="G1978"/>
      <c r="H1978"/>
      <c r="I1978"/>
      <c r="J1978"/>
      <c r="K1978"/>
      <c r="L1978"/>
    </row>
    <row r="1979" spans="1:12" x14ac:dyDescent="0.25">
      <c r="A1979" s="3"/>
      <c r="B1979"/>
      <c r="C1979"/>
      <c r="D1979"/>
      <c r="E1979"/>
      <c r="F1979"/>
      <c r="G1979"/>
      <c r="H1979"/>
      <c r="I1979"/>
      <c r="J1979"/>
      <c r="K1979"/>
      <c r="L1979"/>
    </row>
    <row r="1980" spans="1:12" x14ac:dyDescent="0.25">
      <c r="A1980" s="3"/>
      <c r="B1980"/>
      <c r="C1980"/>
      <c r="D1980"/>
      <c r="E1980"/>
      <c r="F1980"/>
      <c r="G1980"/>
      <c r="H1980"/>
      <c r="I1980"/>
      <c r="J1980"/>
      <c r="K1980"/>
      <c r="L1980"/>
    </row>
    <row r="1981" spans="1:12" x14ac:dyDescent="0.25">
      <c r="A1981" s="3"/>
      <c r="B1981"/>
      <c r="C1981"/>
      <c r="D1981"/>
      <c r="E1981"/>
      <c r="F1981"/>
      <c r="G1981"/>
      <c r="H1981"/>
      <c r="I1981"/>
      <c r="J1981"/>
      <c r="K1981"/>
      <c r="L1981"/>
    </row>
    <row r="1982" spans="1:12" x14ac:dyDescent="0.25">
      <c r="A1982" s="3"/>
      <c r="B1982"/>
      <c r="C1982"/>
      <c r="D1982"/>
      <c r="E1982"/>
      <c r="F1982"/>
      <c r="G1982"/>
      <c r="H1982"/>
      <c r="I1982"/>
      <c r="J1982"/>
      <c r="K1982"/>
      <c r="L1982"/>
    </row>
    <row r="1983" spans="1:12" x14ac:dyDescent="0.25">
      <c r="A1983" s="3"/>
      <c r="B1983"/>
      <c r="C1983"/>
      <c r="D1983"/>
      <c r="E1983"/>
      <c r="F1983"/>
      <c r="G1983"/>
      <c r="H1983"/>
      <c r="I1983"/>
      <c r="J1983"/>
      <c r="K1983"/>
      <c r="L1983"/>
    </row>
    <row r="1984" spans="1:12" x14ac:dyDescent="0.25">
      <c r="A1984" s="3"/>
      <c r="B1984"/>
      <c r="C1984"/>
      <c r="D1984"/>
      <c r="E1984"/>
      <c r="F1984"/>
      <c r="G1984"/>
      <c r="H1984"/>
      <c r="I1984"/>
      <c r="J1984"/>
      <c r="K1984"/>
      <c r="L1984"/>
    </row>
    <row r="1985" spans="1:12" x14ac:dyDescent="0.25">
      <c r="A1985" s="3"/>
      <c r="B1985"/>
      <c r="C1985"/>
      <c r="D1985"/>
      <c r="E1985"/>
      <c r="F1985"/>
      <c r="G1985"/>
      <c r="H1985"/>
      <c r="I1985"/>
      <c r="J1985"/>
      <c r="K1985"/>
      <c r="L1985"/>
    </row>
    <row r="1986" spans="1:12" x14ac:dyDescent="0.25">
      <c r="A1986" s="3"/>
      <c r="B1986"/>
      <c r="C1986"/>
      <c r="D1986"/>
      <c r="E1986"/>
      <c r="F1986"/>
      <c r="G1986"/>
      <c r="H1986"/>
      <c r="I1986"/>
      <c r="J1986"/>
      <c r="K1986"/>
      <c r="L1986"/>
    </row>
    <row r="1987" spans="1:12" x14ac:dyDescent="0.25">
      <c r="A1987" s="3"/>
      <c r="B1987"/>
      <c r="C1987"/>
      <c r="D1987"/>
      <c r="E1987"/>
      <c r="F1987"/>
      <c r="G1987"/>
      <c r="H1987"/>
      <c r="I1987"/>
      <c r="J1987"/>
      <c r="K1987"/>
      <c r="L1987"/>
    </row>
    <row r="1988" spans="1:12" x14ac:dyDescent="0.25">
      <c r="A1988" s="3"/>
      <c r="B1988"/>
      <c r="C1988"/>
      <c r="D1988"/>
      <c r="E1988"/>
      <c r="F1988"/>
      <c r="G1988"/>
      <c r="H1988"/>
      <c r="I1988"/>
      <c r="J1988"/>
      <c r="K1988"/>
      <c r="L1988"/>
    </row>
    <row r="1989" spans="1:12" x14ac:dyDescent="0.25">
      <c r="A1989" s="3"/>
      <c r="B1989"/>
      <c r="C1989"/>
      <c r="D1989"/>
      <c r="E1989"/>
      <c r="F1989"/>
      <c r="G1989"/>
      <c r="H1989"/>
      <c r="I1989"/>
      <c r="J1989"/>
      <c r="K1989"/>
      <c r="L1989"/>
    </row>
    <row r="1990" spans="1:12" x14ac:dyDescent="0.25">
      <c r="A1990" s="3"/>
      <c r="B1990"/>
      <c r="C1990"/>
      <c r="D1990"/>
      <c r="E1990"/>
      <c r="F1990"/>
      <c r="G1990"/>
      <c r="H1990"/>
      <c r="I1990"/>
      <c r="J1990"/>
      <c r="K1990"/>
      <c r="L1990"/>
    </row>
    <row r="1991" spans="1:12" x14ac:dyDescent="0.25">
      <c r="A1991" s="3"/>
      <c r="B1991"/>
      <c r="C1991"/>
      <c r="D1991"/>
      <c r="E1991"/>
      <c r="F1991"/>
      <c r="G1991"/>
      <c r="H1991"/>
      <c r="I1991"/>
      <c r="J1991"/>
      <c r="K1991"/>
      <c r="L1991"/>
    </row>
    <row r="1992" spans="1:12" x14ac:dyDescent="0.25">
      <c r="A1992" s="3"/>
      <c r="B1992"/>
      <c r="C1992"/>
      <c r="D1992"/>
      <c r="E1992"/>
      <c r="F1992"/>
      <c r="G1992"/>
      <c r="H1992"/>
      <c r="I1992"/>
      <c r="J1992"/>
      <c r="K1992"/>
      <c r="L1992"/>
    </row>
    <row r="1993" spans="1:12" x14ac:dyDescent="0.25">
      <c r="A1993" s="3"/>
      <c r="B1993"/>
      <c r="C1993"/>
      <c r="D1993"/>
      <c r="E1993"/>
      <c r="F1993"/>
      <c r="G1993"/>
      <c r="H1993"/>
      <c r="I1993"/>
      <c r="J1993"/>
      <c r="K1993"/>
      <c r="L1993"/>
    </row>
    <row r="1994" spans="1:12" x14ac:dyDescent="0.25">
      <c r="A1994" s="3"/>
      <c r="B1994"/>
      <c r="C1994"/>
      <c r="D1994"/>
      <c r="E1994"/>
      <c r="F1994"/>
      <c r="G1994"/>
      <c r="H1994"/>
      <c r="I1994"/>
      <c r="J1994"/>
      <c r="K1994"/>
      <c r="L1994"/>
    </row>
    <row r="1995" spans="1:12" x14ac:dyDescent="0.25">
      <c r="A1995" s="3"/>
      <c r="B1995"/>
      <c r="C1995"/>
      <c r="D1995"/>
      <c r="E1995"/>
      <c r="F1995"/>
      <c r="G1995"/>
      <c r="H1995"/>
      <c r="I1995"/>
      <c r="J1995"/>
      <c r="K1995"/>
      <c r="L1995"/>
    </row>
    <row r="1996" spans="1:12" x14ac:dyDescent="0.25">
      <c r="A1996" s="3"/>
      <c r="B1996"/>
      <c r="C1996"/>
      <c r="D1996"/>
      <c r="E1996"/>
      <c r="F1996"/>
      <c r="G1996"/>
      <c r="H1996"/>
      <c r="I1996"/>
      <c r="J1996"/>
      <c r="K1996"/>
      <c r="L1996"/>
    </row>
    <row r="1997" spans="1:12" x14ac:dyDescent="0.25">
      <c r="A1997" s="3"/>
      <c r="B1997"/>
      <c r="C1997"/>
      <c r="D1997"/>
      <c r="E1997"/>
      <c r="F1997"/>
      <c r="G1997"/>
      <c r="H1997"/>
      <c r="I1997"/>
      <c r="J1997"/>
      <c r="K1997"/>
      <c r="L1997"/>
    </row>
    <row r="1998" spans="1:12" x14ac:dyDescent="0.25">
      <c r="A1998" s="3"/>
      <c r="B1998"/>
      <c r="C1998"/>
      <c r="D1998"/>
      <c r="E1998"/>
      <c r="F1998"/>
      <c r="G1998"/>
      <c r="H1998"/>
      <c r="I1998"/>
      <c r="J1998"/>
      <c r="K1998"/>
      <c r="L1998"/>
    </row>
    <row r="1999" spans="1:12" x14ac:dyDescent="0.25">
      <c r="A1999" s="3"/>
      <c r="B1999"/>
      <c r="C1999"/>
      <c r="D1999"/>
      <c r="E1999"/>
      <c r="F1999"/>
      <c r="G1999"/>
      <c r="H1999"/>
      <c r="I1999"/>
      <c r="J1999"/>
      <c r="K1999"/>
      <c r="L1999"/>
    </row>
    <row r="2000" spans="1:12" x14ac:dyDescent="0.25">
      <c r="A2000" s="3"/>
      <c r="B2000"/>
      <c r="C2000"/>
      <c r="D2000"/>
      <c r="E2000"/>
      <c r="F2000"/>
      <c r="G2000"/>
      <c r="H2000"/>
      <c r="I2000"/>
      <c r="J2000"/>
      <c r="K2000"/>
      <c r="L2000"/>
    </row>
    <row r="2001" spans="1:12" x14ac:dyDescent="0.25">
      <c r="A2001" s="3"/>
      <c r="B2001"/>
      <c r="C2001"/>
      <c r="D2001"/>
      <c r="E2001"/>
      <c r="F2001"/>
      <c r="G2001"/>
      <c r="H2001"/>
      <c r="I2001"/>
      <c r="J2001"/>
      <c r="K2001"/>
      <c r="L2001"/>
    </row>
    <row r="2002" spans="1:12" x14ac:dyDescent="0.25">
      <c r="A2002" s="3"/>
      <c r="B2002"/>
      <c r="C2002"/>
      <c r="D2002"/>
      <c r="E2002"/>
      <c r="F2002"/>
      <c r="G2002"/>
      <c r="H2002"/>
      <c r="I2002"/>
      <c r="J2002"/>
      <c r="K2002"/>
      <c r="L2002"/>
    </row>
    <row r="2003" spans="1:12" x14ac:dyDescent="0.25">
      <c r="A2003" s="3"/>
      <c r="B2003"/>
      <c r="C2003"/>
      <c r="D2003"/>
      <c r="E2003"/>
      <c r="F2003"/>
      <c r="G2003"/>
      <c r="H2003"/>
      <c r="I2003"/>
      <c r="J2003"/>
      <c r="K2003"/>
      <c r="L2003"/>
    </row>
    <row r="2004" spans="1:12" x14ac:dyDescent="0.25">
      <c r="A2004" s="3"/>
      <c r="B2004"/>
      <c r="C2004"/>
      <c r="D2004"/>
      <c r="E2004"/>
      <c r="F2004"/>
      <c r="G2004"/>
      <c r="H2004"/>
      <c r="I2004"/>
      <c r="J2004"/>
      <c r="K2004"/>
      <c r="L2004"/>
    </row>
    <row r="2005" spans="1:12" x14ac:dyDescent="0.25">
      <c r="A2005" s="3"/>
      <c r="B2005"/>
      <c r="C2005"/>
      <c r="D2005"/>
      <c r="E2005"/>
      <c r="F2005"/>
      <c r="G2005"/>
      <c r="H2005"/>
      <c r="I2005"/>
      <c r="J2005"/>
      <c r="K2005"/>
      <c r="L2005"/>
    </row>
    <row r="2006" spans="1:12" x14ac:dyDescent="0.25">
      <c r="A2006" s="3"/>
      <c r="B2006"/>
      <c r="C2006"/>
      <c r="D2006"/>
      <c r="E2006"/>
      <c r="F2006"/>
      <c r="G2006"/>
      <c r="H2006"/>
      <c r="I2006"/>
      <c r="J2006"/>
      <c r="K2006"/>
      <c r="L2006"/>
    </row>
    <row r="2007" spans="1:12" x14ac:dyDescent="0.25">
      <c r="A2007" s="3"/>
      <c r="B2007"/>
      <c r="C2007"/>
      <c r="D2007"/>
      <c r="E2007"/>
      <c r="F2007"/>
      <c r="G2007"/>
      <c r="H2007"/>
      <c r="I2007"/>
      <c r="J2007"/>
      <c r="K2007"/>
      <c r="L2007"/>
    </row>
    <row r="2008" spans="1:12" x14ac:dyDescent="0.25">
      <c r="A2008" s="3"/>
      <c r="B2008"/>
      <c r="C2008"/>
      <c r="D2008"/>
      <c r="E2008"/>
      <c r="F2008"/>
      <c r="G2008"/>
      <c r="H2008"/>
      <c r="I2008"/>
      <c r="J2008"/>
      <c r="K2008"/>
      <c r="L2008"/>
    </row>
    <row r="2009" spans="1:12" x14ac:dyDescent="0.25">
      <c r="A2009" s="3"/>
      <c r="B2009"/>
      <c r="C2009"/>
      <c r="D2009"/>
      <c r="E2009"/>
      <c r="F2009"/>
      <c r="G2009"/>
      <c r="H2009"/>
      <c r="I2009"/>
      <c r="J2009"/>
      <c r="K2009"/>
      <c r="L2009"/>
    </row>
    <row r="2010" spans="1:12" x14ac:dyDescent="0.25">
      <c r="A2010" s="3"/>
      <c r="B2010"/>
      <c r="C2010"/>
      <c r="D2010"/>
      <c r="E2010"/>
      <c r="F2010"/>
      <c r="G2010"/>
      <c r="H2010"/>
      <c r="I2010"/>
      <c r="J2010"/>
      <c r="K2010"/>
      <c r="L2010"/>
    </row>
    <row r="2011" spans="1:12" x14ac:dyDescent="0.25">
      <c r="A2011" s="3"/>
      <c r="B2011"/>
      <c r="C2011"/>
      <c r="D2011"/>
      <c r="E2011"/>
      <c r="F2011"/>
      <c r="G2011"/>
      <c r="H2011"/>
      <c r="I2011"/>
      <c r="J2011"/>
      <c r="K2011"/>
      <c r="L2011"/>
    </row>
    <row r="2012" spans="1:12" x14ac:dyDescent="0.25">
      <c r="A2012" s="3"/>
      <c r="B2012"/>
      <c r="C2012"/>
      <c r="D2012"/>
      <c r="E2012"/>
      <c r="F2012"/>
      <c r="G2012"/>
      <c r="H2012"/>
      <c r="I2012"/>
      <c r="J2012"/>
      <c r="K2012"/>
      <c r="L2012"/>
    </row>
    <row r="2013" spans="1:12" x14ac:dyDescent="0.25">
      <c r="A2013" s="3"/>
      <c r="B2013"/>
      <c r="C2013"/>
      <c r="D2013"/>
      <c r="E2013"/>
      <c r="F2013"/>
      <c r="G2013"/>
      <c r="H2013"/>
      <c r="I2013"/>
      <c r="J2013"/>
      <c r="K2013"/>
      <c r="L2013"/>
    </row>
    <row r="2014" spans="1:12" x14ac:dyDescent="0.25">
      <c r="A2014" s="3"/>
      <c r="B2014"/>
      <c r="C2014"/>
      <c r="D2014"/>
      <c r="E2014"/>
      <c r="F2014"/>
      <c r="G2014"/>
      <c r="H2014"/>
      <c r="I2014"/>
      <c r="J2014"/>
      <c r="K2014"/>
      <c r="L2014"/>
    </row>
    <row r="2015" spans="1:12" x14ac:dyDescent="0.25">
      <c r="A2015" s="3"/>
      <c r="B2015"/>
      <c r="C2015"/>
      <c r="D2015"/>
      <c r="E2015"/>
      <c r="F2015"/>
      <c r="G2015"/>
      <c r="H2015"/>
      <c r="I2015"/>
      <c r="J2015"/>
      <c r="K2015"/>
      <c r="L2015"/>
    </row>
    <row r="2016" spans="1:12" x14ac:dyDescent="0.25">
      <c r="A2016" s="3"/>
      <c r="B2016"/>
      <c r="C2016"/>
      <c r="D2016"/>
      <c r="E2016"/>
      <c r="F2016"/>
      <c r="G2016"/>
      <c r="H2016"/>
      <c r="I2016"/>
      <c r="J2016"/>
      <c r="K2016"/>
      <c r="L2016"/>
    </row>
    <row r="2017" spans="1:12" x14ac:dyDescent="0.25">
      <c r="A2017" s="3"/>
      <c r="B2017"/>
      <c r="C2017"/>
      <c r="D2017"/>
      <c r="E2017"/>
      <c r="F2017"/>
      <c r="G2017"/>
      <c r="H2017"/>
      <c r="I2017"/>
      <c r="J2017"/>
      <c r="K2017"/>
      <c r="L2017"/>
    </row>
    <row r="2018" spans="1:12" x14ac:dyDescent="0.25">
      <c r="A2018" s="3"/>
      <c r="B2018"/>
      <c r="C2018"/>
      <c r="D2018"/>
      <c r="E2018"/>
      <c r="F2018"/>
      <c r="G2018"/>
      <c r="H2018"/>
      <c r="I2018"/>
      <c r="J2018"/>
      <c r="K2018"/>
      <c r="L2018"/>
    </row>
    <row r="2019" spans="1:12" x14ac:dyDescent="0.25">
      <c r="A2019" s="3"/>
      <c r="B2019"/>
      <c r="C2019"/>
      <c r="D2019"/>
      <c r="E2019"/>
      <c r="F2019"/>
      <c r="G2019"/>
      <c r="H2019"/>
      <c r="I2019"/>
      <c r="J2019"/>
      <c r="K2019"/>
      <c r="L2019"/>
    </row>
    <row r="2020" spans="1:12" x14ac:dyDescent="0.25">
      <c r="A2020" s="3"/>
      <c r="B2020"/>
      <c r="C2020"/>
      <c r="D2020"/>
      <c r="E2020"/>
      <c r="F2020"/>
      <c r="G2020"/>
      <c r="H2020"/>
      <c r="I2020"/>
      <c r="J2020"/>
      <c r="K2020"/>
      <c r="L2020"/>
    </row>
    <row r="2021" spans="1:12" x14ac:dyDescent="0.25">
      <c r="A2021" s="3"/>
      <c r="B2021"/>
      <c r="C2021"/>
      <c r="D2021"/>
      <c r="E2021"/>
      <c r="F2021"/>
      <c r="G2021"/>
      <c r="H2021"/>
      <c r="I2021"/>
      <c r="J2021"/>
      <c r="K2021"/>
      <c r="L2021"/>
    </row>
    <row r="2022" spans="1:12" x14ac:dyDescent="0.25">
      <c r="A2022" s="3"/>
      <c r="B2022"/>
      <c r="C2022"/>
      <c r="D2022"/>
      <c r="E2022"/>
      <c r="F2022"/>
      <c r="G2022"/>
      <c r="H2022"/>
      <c r="I2022"/>
      <c r="J2022"/>
      <c r="K2022"/>
      <c r="L2022"/>
    </row>
    <row r="2023" spans="1:12" x14ac:dyDescent="0.25">
      <c r="A2023" s="3"/>
      <c r="B2023"/>
      <c r="C2023"/>
      <c r="D2023"/>
      <c r="E2023"/>
      <c r="F2023"/>
      <c r="G2023"/>
      <c r="H2023"/>
      <c r="I2023"/>
      <c r="J2023"/>
      <c r="K2023"/>
      <c r="L2023"/>
    </row>
    <row r="2024" spans="1:12" x14ac:dyDescent="0.25">
      <c r="A2024" s="3"/>
      <c r="B2024"/>
      <c r="C2024"/>
      <c r="D2024"/>
      <c r="E2024"/>
      <c r="F2024"/>
      <c r="G2024"/>
      <c r="H2024"/>
      <c r="I2024"/>
      <c r="J2024"/>
      <c r="K2024"/>
      <c r="L2024"/>
    </row>
    <row r="2025" spans="1:12" x14ac:dyDescent="0.25">
      <c r="A2025" s="3"/>
      <c r="B2025"/>
      <c r="C2025"/>
      <c r="D2025"/>
      <c r="E2025"/>
      <c r="F2025"/>
      <c r="G2025"/>
      <c r="H2025"/>
      <c r="I2025"/>
      <c r="J2025"/>
      <c r="K2025"/>
      <c r="L2025"/>
    </row>
    <row r="2026" spans="1:12" x14ac:dyDescent="0.25">
      <c r="A2026" s="3"/>
      <c r="B2026"/>
      <c r="C2026"/>
      <c r="D2026"/>
      <c r="E2026"/>
      <c r="F2026"/>
      <c r="G2026"/>
      <c r="H2026"/>
      <c r="I2026"/>
      <c r="J2026"/>
      <c r="K2026"/>
      <c r="L2026"/>
    </row>
    <row r="2027" spans="1:12" x14ac:dyDescent="0.25">
      <c r="A2027" s="3"/>
      <c r="B2027"/>
      <c r="C2027"/>
      <c r="D2027"/>
      <c r="E2027"/>
      <c r="F2027"/>
      <c r="G2027"/>
      <c r="H2027"/>
      <c r="I2027"/>
      <c r="J2027"/>
      <c r="K2027"/>
      <c r="L2027"/>
    </row>
    <row r="2028" spans="1:12" x14ac:dyDescent="0.25">
      <c r="A2028" s="3"/>
      <c r="B2028"/>
      <c r="C2028"/>
      <c r="D2028"/>
      <c r="E2028"/>
      <c r="F2028"/>
      <c r="G2028"/>
      <c r="H2028"/>
      <c r="I2028"/>
      <c r="J2028"/>
      <c r="K2028"/>
      <c r="L2028"/>
    </row>
    <row r="2029" spans="1:12" x14ac:dyDescent="0.25">
      <c r="A2029" s="3"/>
      <c r="B2029"/>
      <c r="C2029"/>
      <c r="D2029"/>
      <c r="E2029"/>
      <c r="F2029"/>
      <c r="G2029"/>
      <c r="H2029"/>
      <c r="I2029"/>
      <c r="J2029"/>
      <c r="K2029"/>
      <c r="L2029"/>
    </row>
    <row r="2030" spans="1:12" x14ac:dyDescent="0.25">
      <c r="A2030" s="3"/>
      <c r="B2030"/>
      <c r="C2030"/>
      <c r="D2030"/>
      <c r="E2030"/>
      <c r="F2030"/>
      <c r="G2030"/>
      <c r="H2030"/>
      <c r="I2030"/>
      <c r="J2030"/>
      <c r="K2030"/>
      <c r="L2030"/>
    </row>
    <row r="2031" spans="1:12" x14ac:dyDescent="0.25">
      <c r="A2031" s="3"/>
      <c r="B2031"/>
      <c r="C2031"/>
      <c r="D2031"/>
      <c r="E2031"/>
      <c r="F2031"/>
      <c r="G2031"/>
      <c r="H2031"/>
      <c r="I2031"/>
      <c r="J2031"/>
      <c r="K2031"/>
      <c r="L2031"/>
    </row>
    <row r="2032" spans="1:12" x14ac:dyDescent="0.25">
      <c r="A2032" s="3"/>
      <c r="B2032"/>
      <c r="C2032"/>
      <c r="D2032"/>
      <c r="E2032"/>
      <c r="F2032"/>
      <c r="G2032"/>
      <c r="H2032"/>
      <c r="I2032"/>
      <c r="J2032"/>
      <c r="K2032"/>
      <c r="L2032"/>
    </row>
    <row r="2033" spans="1:12" x14ac:dyDescent="0.25">
      <c r="A2033" s="3"/>
      <c r="B2033"/>
      <c r="C2033"/>
      <c r="D2033"/>
      <c r="E2033"/>
      <c r="F2033"/>
      <c r="G2033"/>
      <c r="H2033"/>
      <c r="I2033"/>
      <c r="J2033"/>
      <c r="K2033"/>
      <c r="L2033"/>
    </row>
    <row r="2034" spans="1:12" x14ac:dyDescent="0.25">
      <c r="A2034" s="3"/>
      <c r="B2034"/>
      <c r="C2034"/>
      <c r="D2034"/>
      <c r="E2034"/>
      <c r="F2034"/>
      <c r="G2034"/>
      <c r="H2034"/>
      <c r="I2034"/>
      <c r="J2034"/>
      <c r="K2034"/>
      <c r="L2034"/>
    </row>
    <row r="2035" spans="1:12" x14ac:dyDescent="0.25">
      <c r="A2035" s="3"/>
      <c r="B2035"/>
      <c r="C2035"/>
      <c r="D2035"/>
      <c r="E2035"/>
      <c r="F2035"/>
      <c r="G2035"/>
      <c r="H2035"/>
      <c r="I2035"/>
      <c r="J2035"/>
      <c r="K2035"/>
      <c r="L203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B7D8-29A6-4878-8241-D4F6B25F2F07}">
  <dimension ref="A1:L2035"/>
  <sheetViews>
    <sheetView topLeftCell="A2011" workbookViewId="0">
      <selection activeCell="A8" sqref="A8:A2035"/>
    </sheetView>
  </sheetViews>
  <sheetFormatPr defaultRowHeight="15" x14ac:dyDescent="0.25"/>
  <cols>
    <col min="1" max="1" width="10.42578125" style="1" bestFit="1" customWidth="1"/>
    <col min="2" max="2" width="14.7109375" style="1" bestFit="1" customWidth="1"/>
    <col min="3" max="4" width="41.5703125" style="1" bestFit="1" customWidth="1"/>
    <col min="5" max="5" width="16.28515625" style="1" bestFit="1" customWidth="1"/>
    <col min="6" max="6" width="11.42578125" style="1" bestFit="1" customWidth="1"/>
    <col min="7" max="7" width="10.7109375" style="1" bestFit="1" customWidth="1"/>
    <col min="8" max="8" width="4.7109375" style="1" bestFit="1" customWidth="1"/>
    <col min="9" max="9" width="11.28515625" style="1" bestFit="1" customWidth="1"/>
    <col min="10" max="10" width="9.140625" style="1" bestFit="1" customWidth="1"/>
    <col min="11" max="11" width="16.28515625" style="1" bestFit="1" customWidth="1"/>
    <col min="12" max="16384" width="9.140625" style="1"/>
  </cols>
  <sheetData>
    <row r="1" spans="1:12" x14ac:dyDescent="0.25">
      <c r="A1" t="s">
        <v>31</v>
      </c>
      <c r="B1" t="s">
        <v>128</v>
      </c>
      <c r="C1" t="s">
        <v>129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114</v>
      </c>
      <c r="J1" t="s">
        <v>115</v>
      </c>
      <c r="K1" t="s">
        <v>126</v>
      </c>
      <c r="L1" t="s">
        <v>127</v>
      </c>
    </row>
    <row r="2" spans="1:12" x14ac:dyDescent="0.25">
      <c r="A2" s="3">
        <v>45474</v>
      </c>
      <c r="B2">
        <v>700786708</v>
      </c>
      <c r="C2" t="s">
        <v>106</v>
      </c>
      <c r="D2" t="s">
        <v>43</v>
      </c>
      <c r="E2">
        <v>235</v>
      </c>
      <c r="F2">
        <v>235</v>
      </c>
      <c r="G2">
        <v>0</v>
      </c>
      <c r="H2">
        <v>0</v>
      </c>
      <c r="I2">
        <v>3</v>
      </c>
      <c r="J2">
        <v>3</v>
      </c>
      <c r="K2">
        <v>105</v>
      </c>
      <c r="L2">
        <v>9</v>
      </c>
    </row>
    <row r="3" spans="1:12" x14ac:dyDescent="0.25">
      <c r="A3" s="3">
        <v>45474</v>
      </c>
      <c r="B3">
        <v>1363612778</v>
      </c>
      <c r="C3" t="s">
        <v>79</v>
      </c>
      <c r="D3" t="s">
        <v>38</v>
      </c>
      <c r="E3">
        <v>112</v>
      </c>
      <c r="F3">
        <v>112</v>
      </c>
      <c r="G3">
        <v>0</v>
      </c>
      <c r="H3">
        <v>0</v>
      </c>
      <c r="I3">
        <v>1</v>
      </c>
      <c r="J3">
        <v>1</v>
      </c>
      <c r="K3">
        <v>48</v>
      </c>
      <c r="L3">
        <v>0</v>
      </c>
    </row>
    <row r="4" spans="1:12" x14ac:dyDescent="0.25">
      <c r="A4" s="3">
        <v>45474</v>
      </c>
      <c r="B4">
        <v>1363612778</v>
      </c>
      <c r="C4" t="s">
        <v>79</v>
      </c>
      <c r="D4" t="s">
        <v>43</v>
      </c>
      <c r="E4">
        <v>73</v>
      </c>
      <c r="F4">
        <v>73</v>
      </c>
      <c r="G4">
        <v>0</v>
      </c>
      <c r="H4">
        <v>0</v>
      </c>
      <c r="I4">
        <v>2</v>
      </c>
      <c r="J4">
        <v>2</v>
      </c>
      <c r="K4">
        <v>54</v>
      </c>
      <c r="L4">
        <v>0</v>
      </c>
    </row>
    <row r="5" spans="1:12" x14ac:dyDescent="0.25">
      <c r="A5" s="3">
        <v>45474</v>
      </c>
      <c r="B5">
        <v>1363612778</v>
      </c>
      <c r="C5" t="s">
        <v>79</v>
      </c>
      <c r="D5" t="s">
        <v>54</v>
      </c>
      <c r="E5">
        <v>6</v>
      </c>
      <c r="F5">
        <v>0</v>
      </c>
      <c r="G5">
        <v>0</v>
      </c>
      <c r="H5">
        <v>6</v>
      </c>
      <c r="I5">
        <v>0</v>
      </c>
      <c r="J5">
        <v>0</v>
      </c>
      <c r="K5">
        <v>0</v>
      </c>
      <c r="L5">
        <v>0</v>
      </c>
    </row>
    <row r="6" spans="1:12" x14ac:dyDescent="0.25">
      <c r="A6" s="3">
        <v>45474</v>
      </c>
      <c r="B6">
        <v>4301768726</v>
      </c>
      <c r="C6" t="s">
        <v>42</v>
      </c>
      <c r="D6" t="s">
        <v>43</v>
      </c>
      <c r="E6">
        <v>175</v>
      </c>
      <c r="F6">
        <v>175</v>
      </c>
      <c r="G6">
        <v>0</v>
      </c>
      <c r="H6">
        <v>0</v>
      </c>
      <c r="I6">
        <v>3</v>
      </c>
      <c r="J6">
        <v>3</v>
      </c>
      <c r="K6">
        <v>50</v>
      </c>
      <c r="L6">
        <v>3</v>
      </c>
    </row>
    <row r="7" spans="1:12" x14ac:dyDescent="0.25">
      <c r="A7" s="3">
        <v>45474</v>
      </c>
      <c r="B7">
        <v>4301768726</v>
      </c>
      <c r="C7" t="s">
        <v>42</v>
      </c>
      <c r="D7" t="s">
        <v>54</v>
      </c>
      <c r="E7">
        <v>2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</row>
    <row r="8" spans="1:12" x14ac:dyDescent="0.25">
      <c r="A8" s="3">
        <v>45474</v>
      </c>
      <c r="B8">
        <v>5343081711</v>
      </c>
      <c r="C8" t="s">
        <v>56</v>
      </c>
      <c r="D8" t="s">
        <v>38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22</v>
      </c>
      <c r="L8">
        <v>0</v>
      </c>
    </row>
    <row r="9" spans="1:12" x14ac:dyDescent="0.25">
      <c r="A9" s="3">
        <v>45474</v>
      </c>
      <c r="B9">
        <v>5343081711</v>
      </c>
      <c r="C9" t="s">
        <v>56</v>
      </c>
      <c r="D9" t="s">
        <v>43</v>
      </c>
      <c r="E9">
        <v>200</v>
      </c>
      <c r="F9">
        <v>200</v>
      </c>
      <c r="G9">
        <v>0</v>
      </c>
      <c r="H9">
        <v>0</v>
      </c>
      <c r="I9">
        <v>0</v>
      </c>
      <c r="J9">
        <v>0</v>
      </c>
      <c r="K9">
        <v>179</v>
      </c>
      <c r="L9">
        <v>8</v>
      </c>
    </row>
    <row r="10" spans="1:12" x14ac:dyDescent="0.25">
      <c r="A10" s="3">
        <v>45474</v>
      </c>
      <c r="B10">
        <v>5343081711</v>
      </c>
      <c r="C10" t="s">
        <v>56</v>
      </c>
      <c r="D10" t="s">
        <v>54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s="3">
        <v>45474</v>
      </c>
      <c r="B11">
        <v>5385807710</v>
      </c>
      <c r="C11" t="s">
        <v>80</v>
      </c>
      <c r="D11" t="s">
        <v>43</v>
      </c>
      <c r="E11">
        <v>149</v>
      </c>
      <c r="F11">
        <v>149</v>
      </c>
      <c r="G11">
        <v>0</v>
      </c>
      <c r="H11">
        <v>0</v>
      </c>
      <c r="I11">
        <v>8</v>
      </c>
      <c r="J11">
        <v>8</v>
      </c>
      <c r="K11">
        <v>66</v>
      </c>
      <c r="L11">
        <v>3</v>
      </c>
    </row>
    <row r="12" spans="1:12" x14ac:dyDescent="0.25">
      <c r="A12" s="3">
        <v>45474</v>
      </c>
      <c r="B12">
        <v>5385807710</v>
      </c>
      <c r="C12" t="s">
        <v>80</v>
      </c>
      <c r="D12" t="s">
        <v>54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3">
        <v>45474</v>
      </c>
      <c r="B13">
        <v>7353724463</v>
      </c>
      <c r="C13" t="s">
        <v>83</v>
      </c>
      <c r="D13" t="s">
        <v>43</v>
      </c>
      <c r="E13">
        <v>168</v>
      </c>
      <c r="F13">
        <v>168</v>
      </c>
      <c r="G13">
        <v>0</v>
      </c>
      <c r="H13">
        <v>0</v>
      </c>
      <c r="I13">
        <v>4</v>
      </c>
      <c r="J13">
        <v>4</v>
      </c>
      <c r="K13">
        <v>142</v>
      </c>
      <c r="L13">
        <v>4</v>
      </c>
    </row>
    <row r="14" spans="1:12" x14ac:dyDescent="0.25">
      <c r="A14" s="3">
        <v>45474</v>
      </c>
      <c r="B14">
        <v>7392333780</v>
      </c>
      <c r="C14" t="s">
        <v>57</v>
      </c>
      <c r="D14" t="s">
        <v>38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19</v>
      </c>
      <c r="L14">
        <v>1</v>
      </c>
    </row>
    <row r="15" spans="1:12" x14ac:dyDescent="0.25">
      <c r="A15" s="3">
        <v>45474</v>
      </c>
      <c r="B15">
        <v>7392333780</v>
      </c>
      <c r="C15" t="s">
        <v>57</v>
      </c>
      <c r="D15" t="s">
        <v>43</v>
      </c>
      <c r="E15">
        <v>162</v>
      </c>
      <c r="F15">
        <v>162</v>
      </c>
      <c r="G15">
        <v>0</v>
      </c>
      <c r="H15">
        <v>0</v>
      </c>
      <c r="I15">
        <v>3</v>
      </c>
      <c r="J15">
        <v>1</v>
      </c>
      <c r="K15">
        <v>128</v>
      </c>
      <c r="L15">
        <v>0</v>
      </c>
    </row>
    <row r="16" spans="1:12" x14ac:dyDescent="0.25">
      <c r="A16" s="3">
        <v>45474</v>
      </c>
      <c r="B16">
        <v>7392333780</v>
      </c>
      <c r="C16" t="s">
        <v>57</v>
      </c>
      <c r="D16" t="s">
        <v>54</v>
      </c>
      <c r="E16">
        <v>10</v>
      </c>
      <c r="F16">
        <v>0</v>
      </c>
      <c r="G16">
        <v>9</v>
      </c>
      <c r="H16">
        <v>1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3">
        <v>45474</v>
      </c>
      <c r="B17">
        <v>7790493736</v>
      </c>
      <c r="C17" t="s">
        <v>130</v>
      </c>
      <c r="D17" t="s">
        <v>38</v>
      </c>
      <c r="E17">
        <v>61</v>
      </c>
      <c r="F17">
        <v>58</v>
      </c>
      <c r="G17">
        <v>3</v>
      </c>
      <c r="H17">
        <v>0</v>
      </c>
      <c r="I17">
        <v>2</v>
      </c>
      <c r="J17">
        <v>2</v>
      </c>
      <c r="K17">
        <v>73</v>
      </c>
      <c r="L17">
        <v>4</v>
      </c>
    </row>
    <row r="18" spans="1:12" x14ac:dyDescent="0.25">
      <c r="A18" s="3">
        <v>45474</v>
      </c>
      <c r="B18">
        <v>7790493736</v>
      </c>
      <c r="C18" t="s">
        <v>130</v>
      </c>
      <c r="D18" t="s">
        <v>54</v>
      </c>
      <c r="E18">
        <v>103</v>
      </c>
      <c r="F18">
        <v>88</v>
      </c>
      <c r="G18">
        <v>15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3">
        <v>45474</v>
      </c>
      <c r="B19">
        <v>8110014747</v>
      </c>
      <c r="C19" t="s">
        <v>48</v>
      </c>
      <c r="D19" t="s">
        <v>43</v>
      </c>
      <c r="E19">
        <v>195</v>
      </c>
      <c r="F19">
        <v>195</v>
      </c>
      <c r="G19">
        <v>0</v>
      </c>
      <c r="H19">
        <v>0</v>
      </c>
      <c r="I19">
        <v>0</v>
      </c>
      <c r="J19">
        <v>0</v>
      </c>
      <c r="K19">
        <v>178</v>
      </c>
      <c r="L19">
        <v>3</v>
      </c>
    </row>
    <row r="20" spans="1:12" x14ac:dyDescent="0.25">
      <c r="A20" s="3">
        <v>45474</v>
      </c>
      <c r="B20">
        <v>9121614776</v>
      </c>
      <c r="C20" t="s">
        <v>118</v>
      </c>
      <c r="D20" t="s">
        <v>43</v>
      </c>
      <c r="E20">
        <v>140</v>
      </c>
      <c r="F20">
        <v>140</v>
      </c>
      <c r="G20">
        <v>0</v>
      </c>
      <c r="H20">
        <v>0</v>
      </c>
      <c r="I20">
        <v>2</v>
      </c>
      <c r="J20">
        <v>2</v>
      </c>
      <c r="K20">
        <v>138</v>
      </c>
      <c r="L20">
        <v>4</v>
      </c>
    </row>
    <row r="21" spans="1:12" x14ac:dyDescent="0.25">
      <c r="A21" s="3">
        <v>45474</v>
      </c>
      <c r="B21">
        <v>9192135706</v>
      </c>
      <c r="C21" t="s">
        <v>119</v>
      </c>
      <c r="D21" t="s">
        <v>43</v>
      </c>
      <c r="E21">
        <v>164</v>
      </c>
      <c r="F21">
        <v>164</v>
      </c>
      <c r="G21">
        <v>0</v>
      </c>
      <c r="H21">
        <v>0</v>
      </c>
      <c r="I21">
        <v>4</v>
      </c>
      <c r="J21">
        <v>4</v>
      </c>
      <c r="K21">
        <v>146</v>
      </c>
      <c r="L21">
        <v>4</v>
      </c>
    </row>
    <row r="22" spans="1:12" x14ac:dyDescent="0.25">
      <c r="A22" s="3">
        <v>45474</v>
      </c>
      <c r="B22">
        <v>9330391745</v>
      </c>
      <c r="C22" t="s">
        <v>74</v>
      </c>
      <c r="D22" t="s">
        <v>38</v>
      </c>
      <c r="E22">
        <v>62</v>
      </c>
      <c r="F22">
        <v>62</v>
      </c>
      <c r="G22">
        <v>0</v>
      </c>
      <c r="H22">
        <v>0</v>
      </c>
      <c r="I22">
        <v>0</v>
      </c>
      <c r="J22">
        <v>0</v>
      </c>
      <c r="K22">
        <v>54</v>
      </c>
      <c r="L22">
        <v>3</v>
      </c>
    </row>
    <row r="23" spans="1:12" x14ac:dyDescent="0.25">
      <c r="A23" s="3">
        <v>45474</v>
      </c>
      <c r="B23">
        <v>9330391745</v>
      </c>
      <c r="C23" t="s">
        <v>74</v>
      </c>
      <c r="D23" t="s">
        <v>43</v>
      </c>
      <c r="E23">
        <v>53</v>
      </c>
      <c r="F23">
        <v>53</v>
      </c>
      <c r="G23">
        <v>0</v>
      </c>
      <c r="H23">
        <v>0</v>
      </c>
      <c r="I23">
        <v>1</v>
      </c>
      <c r="J23">
        <v>1</v>
      </c>
      <c r="K23">
        <v>55</v>
      </c>
      <c r="L23">
        <v>0</v>
      </c>
    </row>
    <row r="24" spans="1:12" x14ac:dyDescent="0.25">
      <c r="A24" s="3">
        <v>45474</v>
      </c>
      <c r="B24">
        <v>9330391745</v>
      </c>
      <c r="C24" t="s">
        <v>74</v>
      </c>
      <c r="D24" t="s">
        <v>54</v>
      </c>
      <c r="E24">
        <v>3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3">
        <v>45474</v>
      </c>
      <c r="B25">
        <v>9352778707</v>
      </c>
      <c r="C25" t="s">
        <v>37</v>
      </c>
      <c r="D25" t="s">
        <v>38</v>
      </c>
      <c r="E25">
        <v>127</v>
      </c>
      <c r="F25">
        <v>74</v>
      </c>
      <c r="G25">
        <v>53</v>
      </c>
      <c r="H25">
        <v>0</v>
      </c>
      <c r="I25">
        <v>7</v>
      </c>
      <c r="J25">
        <v>6</v>
      </c>
      <c r="K25">
        <v>71</v>
      </c>
      <c r="L25">
        <v>31</v>
      </c>
    </row>
    <row r="26" spans="1:12" x14ac:dyDescent="0.25">
      <c r="A26" s="3">
        <v>45474</v>
      </c>
      <c r="B26">
        <v>9352778707</v>
      </c>
      <c r="C26" t="s">
        <v>37</v>
      </c>
      <c r="D26" t="s">
        <v>54</v>
      </c>
      <c r="E26">
        <v>170</v>
      </c>
      <c r="F26">
        <v>120</v>
      </c>
      <c r="G26">
        <v>46</v>
      </c>
      <c r="H26">
        <v>4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3">
        <v>45474</v>
      </c>
      <c r="B27">
        <v>9487843779</v>
      </c>
      <c r="C27" t="s">
        <v>52</v>
      </c>
      <c r="D27" t="s">
        <v>38</v>
      </c>
      <c r="E27">
        <v>1</v>
      </c>
      <c r="F27">
        <v>0</v>
      </c>
      <c r="G27">
        <v>1</v>
      </c>
      <c r="H27">
        <v>0</v>
      </c>
      <c r="I27">
        <v>2</v>
      </c>
      <c r="J27">
        <v>2</v>
      </c>
      <c r="K27">
        <v>10</v>
      </c>
      <c r="L27">
        <v>0</v>
      </c>
    </row>
    <row r="28" spans="1:12" x14ac:dyDescent="0.25">
      <c r="A28" s="3">
        <v>45474</v>
      </c>
      <c r="B28">
        <v>9487843779</v>
      </c>
      <c r="C28" t="s">
        <v>52</v>
      </c>
      <c r="D28" t="s">
        <v>43</v>
      </c>
      <c r="E28">
        <v>144</v>
      </c>
      <c r="F28">
        <v>144</v>
      </c>
      <c r="G28">
        <v>0</v>
      </c>
      <c r="H28">
        <v>0</v>
      </c>
      <c r="I28">
        <v>4</v>
      </c>
      <c r="J28">
        <v>2</v>
      </c>
      <c r="K28">
        <v>113</v>
      </c>
      <c r="L28">
        <v>2</v>
      </c>
    </row>
    <row r="29" spans="1:12" x14ac:dyDescent="0.25">
      <c r="A29" s="3">
        <v>45474</v>
      </c>
      <c r="B29">
        <v>9487843779</v>
      </c>
      <c r="C29" t="s">
        <v>52</v>
      </c>
      <c r="D29" t="s">
        <v>54</v>
      </c>
      <c r="E29">
        <v>5</v>
      </c>
      <c r="F29">
        <v>0</v>
      </c>
      <c r="G29">
        <v>3</v>
      </c>
      <c r="H29">
        <v>2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3">
        <v>45474</v>
      </c>
      <c r="B30">
        <v>9770502707</v>
      </c>
      <c r="C30" t="s">
        <v>55</v>
      </c>
      <c r="D30" t="s">
        <v>38</v>
      </c>
      <c r="E30">
        <v>47</v>
      </c>
      <c r="F30">
        <v>40</v>
      </c>
      <c r="G30">
        <v>7</v>
      </c>
      <c r="H30">
        <v>0</v>
      </c>
      <c r="I30">
        <v>10</v>
      </c>
      <c r="J30">
        <v>10</v>
      </c>
      <c r="K30">
        <v>84</v>
      </c>
      <c r="L30">
        <v>8</v>
      </c>
    </row>
    <row r="31" spans="1:12" x14ac:dyDescent="0.25">
      <c r="A31" s="3">
        <v>45474</v>
      </c>
      <c r="B31">
        <v>9770502707</v>
      </c>
      <c r="C31" t="s">
        <v>55</v>
      </c>
      <c r="D31" t="s">
        <v>54</v>
      </c>
      <c r="E31">
        <v>96</v>
      </c>
      <c r="F31">
        <v>79</v>
      </c>
      <c r="G31">
        <v>17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3">
        <v>45474</v>
      </c>
      <c r="B32">
        <v>10330334727</v>
      </c>
      <c r="C32" t="s">
        <v>49</v>
      </c>
      <c r="D32" t="s">
        <v>38</v>
      </c>
      <c r="E32">
        <v>2</v>
      </c>
      <c r="F32">
        <v>0</v>
      </c>
      <c r="G32">
        <v>2</v>
      </c>
      <c r="H32">
        <v>0</v>
      </c>
      <c r="I32">
        <v>0</v>
      </c>
      <c r="J32">
        <v>0</v>
      </c>
      <c r="K32">
        <v>16</v>
      </c>
      <c r="L32">
        <v>0</v>
      </c>
    </row>
    <row r="33" spans="1:12" x14ac:dyDescent="0.25">
      <c r="A33" s="3">
        <v>45474</v>
      </c>
      <c r="B33">
        <v>10330334727</v>
      </c>
      <c r="C33" t="s">
        <v>49</v>
      </c>
      <c r="D33" t="s">
        <v>43</v>
      </c>
      <c r="E33">
        <v>178</v>
      </c>
      <c r="F33">
        <v>178</v>
      </c>
      <c r="G33">
        <v>0</v>
      </c>
      <c r="H33">
        <v>0</v>
      </c>
      <c r="I33">
        <v>3</v>
      </c>
      <c r="J33">
        <v>3</v>
      </c>
      <c r="K33">
        <v>160</v>
      </c>
      <c r="L33">
        <v>5</v>
      </c>
    </row>
    <row r="34" spans="1:12" x14ac:dyDescent="0.25">
      <c r="A34" s="3">
        <v>45474</v>
      </c>
      <c r="B34">
        <v>10330334727</v>
      </c>
      <c r="C34" t="s">
        <v>49</v>
      </c>
      <c r="D34" t="s">
        <v>54</v>
      </c>
      <c r="E34">
        <v>2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3">
        <v>45474</v>
      </c>
      <c r="B35">
        <v>10385719795</v>
      </c>
      <c r="C35" t="s">
        <v>44</v>
      </c>
      <c r="D35" t="s">
        <v>43</v>
      </c>
      <c r="E35">
        <v>177</v>
      </c>
      <c r="F35">
        <v>177</v>
      </c>
      <c r="G35">
        <v>0</v>
      </c>
      <c r="H35">
        <v>0</v>
      </c>
      <c r="I35">
        <v>1</v>
      </c>
      <c r="J35">
        <v>1</v>
      </c>
      <c r="K35">
        <v>156</v>
      </c>
      <c r="L35">
        <v>4</v>
      </c>
    </row>
    <row r="36" spans="1:12" x14ac:dyDescent="0.25">
      <c r="A36" s="3">
        <v>45474</v>
      </c>
      <c r="B36">
        <v>10385719795</v>
      </c>
      <c r="C36" t="s">
        <v>44</v>
      </c>
      <c r="D36" t="s">
        <v>54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3">
        <v>45474</v>
      </c>
      <c r="B37">
        <v>10463584724</v>
      </c>
      <c r="C37" t="s">
        <v>120</v>
      </c>
      <c r="D37" t="s">
        <v>43</v>
      </c>
      <c r="E37">
        <v>109</v>
      </c>
      <c r="F37">
        <v>109</v>
      </c>
      <c r="G37">
        <v>0</v>
      </c>
      <c r="H37">
        <v>0</v>
      </c>
      <c r="I37">
        <v>2</v>
      </c>
      <c r="J37">
        <v>2</v>
      </c>
      <c r="K37">
        <v>101</v>
      </c>
      <c r="L37">
        <v>1</v>
      </c>
    </row>
    <row r="38" spans="1:12" x14ac:dyDescent="0.25">
      <c r="A38" s="3">
        <v>45474</v>
      </c>
      <c r="B38">
        <v>10463584724</v>
      </c>
      <c r="C38" t="s">
        <v>120</v>
      </c>
      <c r="D38" t="s">
        <v>54</v>
      </c>
      <c r="E38">
        <v>2</v>
      </c>
      <c r="F38">
        <v>0</v>
      </c>
      <c r="G38">
        <v>0</v>
      </c>
      <c r="H38">
        <v>2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3">
        <v>45474</v>
      </c>
      <c r="B39">
        <v>10693066733</v>
      </c>
      <c r="C39" t="s">
        <v>131</v>
      </c>
      <c r="D39" t="s">
        <v>38</v>
      </c>
      <c r="E39">
        <v>55</v>
      </c>
      <c r="F39">
        <v>32</v>
      </c>
      <c r="G39">
        <v>23</v>
      </c>
      <c r="H39">
        <v>0</v>
      </c>
      <c r="I39">
        <v>13</v>
      </c>
      <c r="J39">
        <v>10</v>
      </c>
      <c r="K39">
        <v>0</v>
      </c>
      <c r="L39">
        <v>0</v>
      </c>
    </row>
    <row r="40" spans="1:12" x14ac:dyDescent="0.25">
      <c r="A40" s="3">
        <v>45474</v>
      </c>
      <c r="B40">
        <v>10693066733</v>
      </c>
      <c r="C40" t="s">
        <v>131</v>
      </c>
      <c r="D40" t="s">
        <v>54</v>
      </c>
      <c r="E40">
        <v>89</v>
      </c>
      <c r="F40">
        <v>79</v>
      </c>
      <c r="G40">
        <v>8</v>
      </c>
      <c r="H40">
        <v>2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3">
        <v>45474</v>
      </c>
      <c r="B41">
        <v>11459114710</v>
      </c>
      <c r="C41" t="s">
        <v>53</v>
      </c>
      <c r="D41" t="s">
        <v>43</v>
      </c>
      <c r="E41">
        <v>98</v>
      </c>
      <c r="F41">
        <v>98</v>
      </c>
      <c r="G41">
        <v>0</v>
      </c>
      <c r="H41">
        <v>0</v>
      </c>
      <c r="I41">
        <v>5</v>
      </c>
      <c r="J41">
        <v>5</v>
      </c>
      <c r="K41">
        <v>95</v>
      </c>
      <c r="L41">
        <v>2</v>
      </c>
    </row>
    <row r="42" spans="1:12" x14ac:dyDescent="0.25">
      <c r="A42" s="3">
        <v>45474</v>
      </c>
      <c r="B42">
        <v>11459114710</v>
      </c>
      <c r="C42" t="s">
        <v>53</v>
      </c>
      <c r="D42" t="s">
        <v>54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3">
        <v>45474</v>
      </c>
      <c r="B43">
        <v>11624446736</v>
      </c>
      <c r="C43" t="s">
        <v>70</v>
      </c>
      <c r="D43" t="s">
        <v>43</v>
      </c>
      <c r="E43">
        <v>206</v>
      </c>
      <c r="F43">
        <v>206</v>
      </c>
      <c r="G43">
        <v>0</v>
      </c>
      <c r="H43">
        <v>0</v>
      </c>
      <c r="I43">
        <v>1</v>
      </c>
      <c r="J43">
        <v>1</v>
      </c>
      <c r="K43">
        <v>195</v>
      </c>
      <c r="L43">
        <v>4</v>
      </c>
    </row>
    <row r="44" spans="1:12" x14ac:dyDescent="0.25">
      <c r="A44" s="3">
        <v>45474</v>
      </c>
      <c r="B44">
        <v>12178285759</v>
      </c>
      <c r="C44" t="s">
        <v>51</v>
      </c>
      <c r="D44" t="s">
        <v>43</v>
      </c>
      <c r="E44">
        <v>168</v>
      </c>
      <c r="F44">
        <v>168</v>
      </c>
      <c r="G44">
        <v>0</v>
      </c>
      <c r="H44">
        <v>0</v>
      </c>
      <c r="I44">
        <v>4</v>
      </c>
      <c r="J44">
        <v>2</v>
      </c>
      <c r="K44">
        <v>144</v>
      </c>
      <c r="L44">
        <v>3</v>
      </c>
    </row>
    <row r="45" spans="1:12" x14ac:dyDescent="0.25">
      <c r="A45" s="3">
        <v>45474</v>
      </c>
      <c r="B45">
        <v>12246797764</v>
      </c>
      <c r="C45" t="s">
        <v>65</v>
      </c>
      <c r="D45" t="s">
        <v>38</v>
      </c>
      <c r="E45">
        <v>127</v>
      </c>
      <c r="F45">
        <v>106</v>
      </c>
      <c r="G45">
        <v>21</v>
      </c>
      <c r="H45">
        <v>0</v>
      </c>
      <c r="I45">
        <v>14</v>
      </c>
      <c r="J45">
        <v>10</v>
      </c>
      <c r="K45">
        <v>127</v>
      </c>
      <c r="L45">
        <v>5</v>
      </c>
    </row>
    <row r="46" spans="1:12" x14ac:dyDescent="0.25">
      <c r="A46" s="3">
        <v>45474</v>
      </c>
      <c r="B46">
        <v>12246797764</v>
      </c>
      <c r="C46" t="s">
        <v>65</v>
      </c>
      <c r="D46" t="s">
        <v>54</v>
      </c>
      <c r="E46">
        <v>180</v>
      </c>
      <c r="F46">
        <v>151</v>
      </c>
      <c r="G46">
        <v>28</v>
      </c>
      <c r="H46">
        <v>1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s="3">
        <v>45474</v>
      </c>
      <c r="B47">
        <v>12653878771</v>
      </c>
      <c r="C47" t="s">
        <v>69</v>
      </c>
      <c r="D47" t="s">
        <v>38</v>
      </c>
      <c r="E47">
        <v>67</v>
      </c>
      <c r="F47">
        <v>41</v>
      </c>
      <c r="G47">
        <v>26</v>
      </c>
      <c r="H47">
        <v>0</v>
      </c>
      <c r="I47">
        <v>12</v>
      </c>
      <c r="J47">
        <v>9</v>
      </c>
      <c r="K47">
        <v>114</v>
      </c>
      <c r="L47">
        <v>8</v>
      </c>
    </row>
    <row r="48" spans="1:12" x14ac:dyDescent="0.25">
      <c r="A48" s="3">
        <v>45474</v>
      </c>
      <c r="B48">
        <v>12653878771</v>
      </c>
      <c r="C48" t="s">
        <v>69</v>
      </c>
      <c r="D48" t="s">
        <v>54</v>
      </c>
      <c r="E48">
        <v>92</v>
      </c>
      <c r="F48">
        <v>70</v>
      </c>
      <c r="G48">
        <v>19</v>
      </c>
      <c r="H48">
        <v>3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s="3">
        <v>45474</v>
      </c>
      <c r="B49">
        <v>12872256750</v>
      </c>
      <c r="C49" t="s">
        <v>45</v>
      </c>
      <c r="D49" t="s">
        <v>38</v>
      </c>
      <c r="E49">
        <v>82</v>
      </c>
      <c r="F49">
        <v>54</v>
      </c>
      <c r="G49">
        <v>28</v>
      </c>
      <c r="H49">
        <v>0</v>
      </c>
      <c r="I49">
        <v>15</v>
      </c>
      <c r="J49">
        <v>15</v>
      </c>
      <c r="K49">
        <v>103</v>
      </c>
      <c r="L49">
        <v>13</v>
      </c>
    </row>
    <row r="50" spans="1:12" x14ac:dyDescent="0.25">
      <c r="A50" s="3">
        <v>45474</v>
      </c>
      <c r="B50">
        <v>12872256750</v>
      </c>
      <c r="C50" t="s">
        <v>45</v>
      </c>
      <c r="D50" t="s">
        <v>54</v>
      </c>
      <c r="E50">
        <v>102</v>
      </c>
      <c r="F50">
        <v>80</v>
      </c>
      <c r="G50">
        <v>18</v>
      </c>
      <c r="H50">
        <v>4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3">
        <v>45474</v>
      </c>
      <c r="B51">
        <v>13018510780</v>
      </c>
      <c r="C51" t="s">
        <v>41</v>
      </c>
      <c r="D51" t="s">
        <v>38</v>
      </c>
      <c r="E51">
        <v>102</v>
      </c>
      <c r="F51">
        <v>85</v>
      </c>
      <c r="G51">
        <v>17</v>
      </c>
      <c r="H51">
        <v>0</v>
      </c>
      <c r="I51">
        <v>6</v>
      </c>
      <c r="J51">
        <v>6</v>
      </c>
      <c r="K51">
        <v>104</v>
      </c>
      <c r="L51">
        <v>6</v>
      </c>
    </row>
    <row r="52" spans="1:12" x14ac:dyDescent="0.25">
      <c r="A52" s="3">
        <v>45474</v>
      </c>
      <c r="B52">
        <v>13018510780</v>
      </c>
      <c r="C52" t="s">
        <v>41</v>
      </c>
      <c r="D52" t="s">
        <v>54</v>
      </c>
      <c r="E52">
        <v>149</v>
      </c>
      <c r="F52">
        <v>126</v>
      </c>
      <c r="G52">
        <v>23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s="3">
        <v>45474</v>
      </c>
      <c r="B53">
        <v>13098248785</v>
      </c>
      <c r="C53" t="s">
        <v>64</v>
      </c>
      <c r="D53" t="s">
        <v>43</v>
      </c>
      <c r="E53">
        <v>154</v>
      </c>
      <c r="F53">
        <v>154</v>
      </c>
      <c r="G53">
        <v>0</v>
      </c>
      <c r="H53">
        <v>0</v>
      </c>
      <c r="I53">
        <v>2</v>
      </c>
      <c r="J53">
        <v>2</v>
      </c>
      <c r="K53">
        <v>144</v>
      </c>
      <c r="L53">
        <v>2</v>
      </c>
    </row>
    <row r="54" spans="1:12" x14ac:dyDescent="0.25">
      <c r="A54" s="3">
        <v>45474</v>
      </c>
      <c r="B54">
        <v>13180723793</v>
      </c>
      <c r="C54" t="s">
        <v>87</v>
      </c>
      <c r="D54" t="s">
        <v>38</v>
      </c>
      <c r="E54">
        <v>100</v>
      </c>
      <c r="F54">
        <v>100</v>
      </c>
      <c r="G54">
        <v>0</v>
      </c>
      <c r="H54">
        <v>0</v>
      </c>
      <c r="I54">
        <v>1</v>
      </c>
      <c r="J54">
        <v>1</v>
      </c>
      <c r="K54">
        <v>105</v>
      </c>
      <c r="L54">
        <v>4</v>
      </c>
    </row>
    <row r="55" spans="1:12" x14ac:dyDescent="0.25">
      <c r="A55" s="3">
        <v>45474</v>
      </c>
      <c r="B55">
        <v>13180723793</v>
      </c>
      <c r="C55" t="s">
        <v>87</v>
      </c>
      <c r="D55" t="s">
        <v>43</v>
      </c>
      <c r="E55">
        <v>71</v>
      </c>
      <c r="F55">
        <v>71</v>
      </c>
      <c r="G55">
        <v>0</v>
      </c>
      <c r="H55">
        <v>0</v>
      </c>
      <c r="I55">
        <v>1</v>
      </c>
      <c r="J55">
        <v>1</v>
      </c>
      <c r="K55">
        <v>91</v>
      </c>
      <c r="L55">
        <v>2</v>
      </c>
    </row>
    <row r="56" spans="1:12" x14ac:dyDescent="0.25">
      <c r="A56" s="3">
        <v>45474</v>
      </c>
      <c r="B56">
        <v>13180723793</v>
      </c>
      <c r="C56" t="s">
        <v>87</v>
      </c>
      <c r="D56" t="s">
        <v>54</v>
      </c>
      <c r="E56">
        <v>7</v>
      </c>
      <c r="F56">
        <v>0</v>
      </c>
      <c r="G56">
        <v>0</v>
      </c>
      <c r="H56">
        <v>7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s="3">
        <v>45474</v>
      </c>
      <c r="B57">
        <v>13307420798</v>
      </c>
      <c r="C57" t="s">
        <v>95</v>
      </c>
      <c r="D57" t="s">
        <v>38</v>
      </c>
      <c r="E57">
        <v>114</v>
      </c>
      <c r="F57">
        <v>114</v>
      </c>
      <c r="G57">
        <v>0</v>
      </c>
      <c r="H57">
        <v>0</v>
      </c>
      <c r="I57">
        <v>1</v>
      </c>
      <c r="J57">
        <v>1</v>
      </c>
      <c r="K57">
        <v>111</v>
      </c>
      <c r="L57">
        <v>5</v>
      </c>
    </row>
    <row r="58" spans="1:12" x14ac:dyDescent="0.25">
      <c r="A58" s="3">
        <v>45474</v>
      </c>
      <c r="B58">
        <v>13307420798</v>
      </c>
      <c r="C58" t="s">
        <v>95</v>
      </c>
      <c r="D58" t="s">
        <v>43</v>
      </c>
      <c r="E58">
        <v>52</v>
      </c>
      <c r="F58">
        <v>52</v>
      </c>
      <c r="G58">
        <v>0</v>
      </c>
      <c r="H58">
        <v>0</v>
      </c>
      <c r="I58">
        <v>2</v>
      </c>
      <c r="J58">
        <v>2</v>
      </c>
      <c r="K58">
        <v>66</v>
      </c>
      <c r="L58">
        <v>1</v>
      </c>
    </row>
    <row r="59" spans="1:12" x14ac:dyDescent="0.25">
      <c r="A59" s="3">
        <v>45474</v>
      </c>
      <c r="B59">
        <v>13307420798</v>
      </c>
      <c r="C59" t="s">
        <v>95</v>
      </c>
      <c r="D59" t="s">
        <v>54</v>
      </c>
      <c r="E59">
        <v>13</v>
      </c>
      <c r="F59">
        <v>0</v>
      </c>
      <c r="G59">
        <v>0</v>
      </c>
      <c r="H59">
        <v>13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3">
        <v>45474</v>
      </c>
      <c r="B60">
        <v>13352255792</v>
      </c>
      <c r="C60" t="s">
        <v>75</v>
      </c>
      <c r="D60" t="s">
        <v>43</v>
      </c>
      <c r="E60">
        <v>226</v>
      </c>
      <c r="F60">
        <v>226</v>
      </c>
      <c r="G60">
        <v>0</v>
      </c>
      <c r="H60">
        <v>0</v>
      </c>
      <c r="I60">
        <v>2</v>
      </c>
      <c r="J60">
        <v>2</v>
      </c>
      <c r="K60">
        <v>142</v>
      </c>
      <c r="L60">
        <v>8</v>
      </c>
    </row>
    <row r="61" spans="1:12" x14ac:dyDescent="0.25">
      <c r="A61" s="3">
        <v>45474</v>
      </c>
      <c r="B61">
        <v>13358328740</v>
      </c>
      <c r="C61" t="s">
        <v>132</v>
      </c>
      <c r="D61" t="s">
        <v>38</v>
      </c>
      <c r="E61">
        <v>84</v>
      </c>
      <c r="F61">
        <v>66</v>
      </c>
      <c r="G61">
        <v>18</v>
      </c>
      <c r="H61">
        <v>0</v>
      </c>
      <c r="I61">
        <v>18</v>
      </c>
      <c r="J61">
        <v>16</v>
      </c>
      <c r="K61">
        <v>115</v>
      </c>
      <c r="L61">
        <v>4</v>
      </c>
    </row>
    <row r="62" spans="1:12" x14ac:dyDescent="0.25">
      <c r="A62" s="3">
        <v>45474</v>
      </c>
      <c r="B62">
        <v>13358328740</v>
      </c>
      <c r="C62" t="s">
        <v>132</v>
      </c>
      <c r="D62" t="s">
        <v>54</v>
      </c>
      <c r="E62">
        <v>124</v>
      </c>
      <c r="F62">
        <v>106</v>
      </c>
      <c r="G62">
        <v>16</v>
      </c>
      <c r="H62">
        <v>2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3">
        <v>45474</v>
      </c>
      <c r="B63">
        <v>13734576784</v>
      </c>
      <c r="C63" t="s">
        <v>77</v>
      </c>
      <c r="D63" t="s">
        <v>38</v>
      </c>
      <c r="E63">
        <v>3</v>
      </c>
      <c r="F63">
        <v>0</v>
      </c>
      <c r="G63">
        <v>3</v>
      </c>
      <c r="H63">
        <v>0</v>
      </c>
      <c r="I63">
        <v>0</v>
      </c>
      <c r="J63">
        <v>0</v>
      </c>
      <c r="K63">
        <v>24</v>
      </c>
      <c r="L63">
        <v>1</v>
      </c>
    </row>
    <row r="64" spans="1:12" x14ac:dyDescent="0.25">
      <c r="A64" s="3">
        <v>45474</v>
      </c>
      <c r="B64">
        <v>13734576784</v>
      </c>
      <c r="C64" t="s">
        <v>77</v>
      </c>
      <c r="D64" t="s">
        <v>43</v>
      </c>
      <c r="E64">
        <v>181</v>
      </c>
      <c r="F64">
        <v>181</v>
      </c>
      <c r="G64">
        <v>0</v>
      </c>
      <c r="H64">
        <v>0</v>
      </c>
      <c r="I64">
        <v>4</v>
      </c>
      <c r="J64">
        <v>4</v>
      </c>
      <c r="K64">
        <v>168</v>
      </c>
      <c r="L64">
        <v>3</v>
      </c>
    </row>
    <row r="65" spans="1:12" x14ac:dyDescent="0.25">
      <c r="A65" s="3">
        <v>45474</v>
      </c>
      <c r="B65">
        <v>13734576784</v>
      </c>
      <c r="C65" t="s">
        <v>77</v>
      </c>
      <c r="D65" t="s">
        <v>54</v>
      </c>
      <c r="E65">
        <v>3</v>
      </c>
      <c r="F65">
        <v>0</v>
      </c>
      <c r="G65">
        <v>2</v>
      </c>
      <c r="H65">
        <v>1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s="3">
        <v>45474</v>
      </c>
      <c r="B66">
        <v>14019475733</v>
      </c>
      <c r="C66" t="s">
        <v>96</v>
      </c>
      <c r="D66" t="s">
        <v>38</v>
      </c>
      <c r="E66">
        <v>82</v>
      </c>
      <c r="F66">
        <v>82</v>
      </c>
      <c r="G66">
        <v>0</v>
      </c>
      <c r="H66">
        <v>0</v>
      </c>
      <c r="I66">
        <v>3</v>
      </c>
      <c r="J66">
        <v>3</v>
      </c>
      <c r="K66">
        <v>71</v>
      </c>
      <c r="L66">
        <v>4</v>
      </c>
    </row>
    <row r="67" spans="1:12" x14ac:dyDescent="0.25">
      <c r="A67" s="3">
        <v>45474</v>
      </c>
      <c r="B67">
        <v>14019475733</v>
      </c>
      <c r="C67" t="s">
        <v>96</v>
      </c>
      <c r="D67" t="s">
        <v>43</v>
      </c>
      <c r="E67">
        <v>66</v>
      </c>
      <c r="F67">
        <v>66</v>
      </c>
      <c r="G67">
        <v>0</v>
      </c>
      <c r="H67">
        <v>0</v>
      </c>
      <c r="I67">
        <v>4</v>
      </c>
      <c r="J67">
        <v>4</v>
      </c>
      <c r="K67">
        <v>61</v>
      </c>
      <c r="L67">
        <v>3</v>
      </c>
    </row>
    <row r="68" spans="1:12" x14ac:dyDescent="0.25">
      <c r="A68" s="3">
        <v>45474</v>
      </c>
      <c r="B68">
        <v>14019475733</v>
      </c>
      <c r="C68" t="s">
        <v>96</v>
      </c>
      <c r="D68" t="s">
        <v>54</v>
      </c>
      <c r="E68">
        <v>7</v>
      </c>
      <c r="F68">
        <v>0</v>
      </c>
      <c r="G68">
        <v>0</v>
      </c>
      <c r="H68">
        <v>7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3">
        <v>45474</v>
      </c>
      <c r="B69">
        <v>14128513784</v>
      </c>
      <c r="C69" t="s">
        <v>81</v>
      </c>
      <c r="D69" t="s">
        <v>38</v>
      </c>
      <c r="E69">
        <v>64</v>
      </c>
      <c r="F69">
        <v>64</v>
      </c>
      <c r="G69">
        <v>0</v>
      </c>
      <c r="H69">
        <v>0</v>
      </c>
      <c r="I69">
        <v>1</v>
      </c>
      <c r="J69">
        <v>1</v>
      </c>
      <c r="K69">
        <v>65</v>
      </c>
      <c r="L69">
        <v>3</v>
      </c>
    </row>
    <row r="70" spans="1:12" x14ac:dyDescent="0.25">
      <c r="A70" s="3">
        <v>45474</v>
      </c>
      <c r="B70">
        <v>14128513784</v>
      </c>
      <c r="C70" t="s">
        <v>81</v>
      </c>
      <c r="D70" t="s">
        <v>43</v>
      </c>
      <c r="E70">
        <v>40</v>
      </c>
      <c r="F70">
        <v>40</v>
      </c>
      <c r="G70">
        <v>0</v>
      </c>
      <c r="H70">
        <v>0</v>
      </c>
      <c r="I70">
        <v>1</v>
      </c>
      <c r="J70">
        <v>1</v>
      </c>
      <c r="K70">
        <v>38</v>
      </c>
      <c r="L70">
        <v>1</v>
      </c>
    </row>
    <row r="71" spans="1:12" x14ac:dyDescent="0.25">
      <c r="A71" s="3">
        <v>45474</v>
      </c>
      <c r="B71">
        <v>14128513784</v>
      </c>
      <c r="C71" t="s">
        <v>81</v>
      </c>
      <c r="D71" t="s">
        <v>54</v>
      </c>
      <c r="E71">
        <v>10</v>
      </c>
      <c r="F71">
        <v>0</v>
      </c>
      <c r="G71">
        <v>0</v>
      </c>
      <c r="H71">
        <v>10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s="3">
        <v>45474</v>
      </c>
      <c r="B72">
        <v>14808938707</v>
      </c>
      <c r="C72" t="s">
        <v>72</v>
      </c>
      <c r="D72" t="s">
        <v>38</v>
      </c>
      <c r="E72">
        <v>79</v>
      </c>
      <c r="F72">
        <v>68</v>
      </c>
      <c r="G72">
        <v>11</v>
      </c>
      <c r="H72">
        <v>0</v>
      </c>
      <c r="I72">
        <v>15</v>
      </c>
      <c r="J72">
        <v>15</v>
      </c>
      <c r="K72">
        <v>70</v>
      </c>
      <c r="L72">
        <v>7</v>
      </c>
    </row>
    <row r="73" spans="1:12" x14ac:dyDescent="0.25">
      <c r="A73" s="3">
        <v>45474</v>
      </c>
      <c r="B73">
        <v>14808938707</v>
      </c>
      <c r="C73" t="s">
        <v>72</v>
      </c>
      <c r="D73" t="s">
        <v>54</v>
      </c>
      <c r="E73">
        <v>128</v>
      </c>
      <c r="F73">
        <v>103</v>
      </c>
      <c r="G73">
        <v>25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s="3">
        <v>45474</v>
      </c>
      <c r="B74">
        <v>14887456760</v>
      </c>
      <c r="C74" t="s">
        <v>98</v>
      </c>
      <c r="D74" t="s">
        <v>38</v>
      </c>
      <c r="E74">
        <v>68</v>
      </c>
      <c r="F74">
        <v>34</v>
      </c>
      <c r="G74">
        <v>34</v>
      </c>
      <c r="H74">
        <v>0</v>
      </c>
      <c r="I74">
        <v>6</v>
      </c>
      <c r="J74">
        <v>6</v>
      </c>
      <c r="K74">
        <v>104</v>
      </c>
      <c r="L74">
        <v>15</v>
      </c>
    </row>
    <row r="75" spans="1:12" x14ac:dyDescent="0.25">
      <c r="A75" s="3">
        <v>45474</v>
      </c>
      <c r="B75">
        <v>14887456760</v>
      </c>
      <c r="C75" t="s">
        <v>98</v>
      </c>
      <c r="D75" t="s">
        <v>54</v>
      </c>
      <c r="E75">
        <v>80</v>
      </c>
      <c r="F75">
        <v>57</v>
      </c>
      <c r="G75">
        <v>21</v>
      </c>
      <c r="H75">
        <v>2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3">
        <v>45474</v>
      </c>
      <c r="B76">
        <v>14995991700</v>
      </c>
      <c r="C76" t="s">
        <v>47</v>
      </c>
      <c r="D76" t="s">
        <v>38</v>
      </c>
      <c r="E76">
        <v>80</v>
      </c>
      <c r="F76">
        <v>42</v>
      </c>
      <c r="G76">
        <v>38</v>
      </c>
      <c r="H76">
        <v>0</v>
      </c>
      <c r="I76">
        <v>17</v>
      </c>
      <c r="J76">
        <v>15</v>
      </c>
      <c r="K76">
        <v>49</v>
      </c>
      <c r="L76">
        <v>20</v>
      </c>
    </row>
    <row r="77" spans="1:12" x14ac:dyDescent="0.25">
      <c r="A77" s="3">
        <v>45474</v>
      </c>
      <c r="B77">
        <v>14995991700</v>
      </c>
      <c r="C77" t="s">
        <v>47</v>
      </c>
      <c r="D77" t="s">
        <v>54</v>
      </c>
      <c r="E77">
        <v>143</v>
      </c>
      <c r="F77">
        <v>108</v>
      </c>
      <c r="G77">
        <v>31</v>
      </c>
      <c r="H77">
        <v>4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s="3">
        <v>45474</v>
      </c>
      <c r="B78">
        <v>15448767770</v>
      </c>
      <c r="C78" t="s">
        <v>76</v>
      </c>
      <c r="D78" t="s">
        <v>43</v>
      </c>
      <c r="E78">
        <v>129</v>
      </c>
      <c r="F78">
        <v>129</v>
      </c>
      <c r="G78">
        <v>0</v>
      </c>
      <c r="H78">
        <v>0</v>
      </c>
      <c r="I78">
        <v>3</v>
      </c>
      <c r="J78">
        <v>3</v>
      </c>
      <c r="K78">
        <v>105</v>
      </c>
      <c r="L78">
        <v>5</v>
      </c>
    </row>
    <row r="79" spans="1:12" x14ac:dyDescent="0.25">
      <c r="A79" s="3">
        <v>45474</v>
      </c>
      <c r="B79">
        <v>15519532770</v>
      </c>
      <c r="C79" t="s">
        <v>68</v>
      </c>
      <c r="D79" t="s">
        <v>43</v>
      </c>
      <c r="E79">
        <v>199</v>
      </c>
      <c r="F79">
        <v>199</v>
      </c>
      <c r="G79">
        <v>0</v>
      </c>
      <c r="H79">
        <v>0</v>
      </c>
      <c r="I79">
        <v>6</v>
      </c>
      <c r="J79">
        <v>6</v>
      </c>
      <c r="K79">
        <v>165</v>
      </c>
      <c r="L79">
        <v>1</v>
      </c>
    </row>
    <row r="80" spans="1:12" x14ac:dyDescent="0.25">
      <c r="A80" s="3">
        <v>45474</v>
      </c>
      <c r="B80">
        <v>15519532770</v>
      </c>
      <c r="C80" t="s">
        <v>68</v>
      </c>
      <c r="D80" t="s">
        <v>54</v>
      </c>
      <c r="E80">
        <v>5</v>
      </c>
      <c r="F80">
        <v>0</v>
      </c>
      <c r="G80">
        <v>4</v>
      </c>
      <c r="H80">
        <v>1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3">
        <v>45474</v>
      </c>
      <c r="B81">
        <v>15566710751</v>
      </c>
      <c r="C81" t="s">
        <v>71</v>
      </c>
      <c r="D81" t="s">
        <v>38</v>
      </c>
      <c r="E81">
        <v>2</v>
      </c>
      <c r="F81">
        <v>0</v>
      </c>
      <c r="G81">
        <v>2</v>
      </c>
      <c r="H81">
        <v>0</v>
      </c>
      <c r="I81">
        <v>0</v>
      </c>
      <c r="J81">
        <v>0</v>
      </c>
      <c r="K81">
        <v>18</v>
      </c>
      <c r="L81">
        <v>0</v>
      </c>
    </row>
    <row r="82" spans="1:12" x14ac:dyDescent="0.25">
      <c r="A82" s="3">
        <v>45474</v>
      </c>
      <c r="B82">
        <v>15566710751</v>
      </c>
      <c r="C82" t="s">
        <v>71</v>
      </c>
      <c r="D82" t="s">
        <v>43</v>
      </c>
      <c r="E82">
        <v>150</v>
      </c>
      <c r="F82">
        <v>150</v>
      </c>
      <c r="G82">
        <v>0</v>
      </c>
      <c r="H82">
        <v>0</v>
      </c>
      <c r="I82">
        <v>2</v>
      </c>
      <c r="J82">
        <v>2</v>
      </c>
      <c r="K82">
        <v>127</v>
      </c>
      <c r="L82">
        <v>2</v>
      </c>
    </row>
    <row r="83" spans="1:12" x14ac:dyDescent="0.25">
      <c r="A83" s="3">
        <v>45474</v>
      </c>
      <c r="B83">
        <v>15566710751</v>
      </c>
      <c r="C83" t="s">
        <v>71</v>
      </c>
      <c r="D83" t="s">
        <v>54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3">
        <v>45474</v>
      </c>
      <c r="B84">
        <v>15578521703</v>
      </c>
      <c r="C84" t="s">
        <v>82</v>
      </c>
      <c r="D84" t="s">
        <v>38</v>
      </c>
      <c r="E84">
        <v>86</v>
      </c>
      <c r="F84">
        <v>72</v>
      </c>
      <c r="G84">
        <v>14</v>
      </c>
      <c r="H84">
        <v>0</v>
      </c>
      <c r="I84">
        <v>7</v>
      </c>
      <c r="J84">
        <v>4</v>
      </c>
      <c r="K84">
        <v>167</v>
      </c>
      <c r="L84">
        <v>16</v>
      </c>
    </row>
    <row r="85" spans="1:12" x14ac:dyDescent="0.25">
      <c r="A85" s="3">
        <v>45474</v>
      </c>
      <c r="B85">
        <v>15578521703</v>
      </c>
      <c r="C85" t="s">
        <v>82</v>
      </c>
      <c r="D85" t="s">
        <v>54</v>
      </c>
      <c r="E85">
        <v>116</v>
      </c>
      <c r="F85">
        <v>96</v>
      </c>
      <c r="G85">
        <v>20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s="3">
        <v>45474</v>
      </c>
      <c r="B86">
        <v>15695671744</v>
      </c>
      <c r="C86" t="s">
        <v>50</v>
      </c>
      <c r="D86" t="s">
        <v>38</v>
      </c>
      <c r="E86">
        <v>3</v>
      </c>
      <c r="F86">
        <v>0</v>
      </c>
      <c r="G86">
        <v>3</v>
      </c>
      <c r="H86">
        <v>0</v>
      </c>
      <c r="I86">
        <v>0</v>
      </c>
      <c r="J86">
        <v>0</v>
      </c>
      <c r="K86">
        <v>23</v>
      </c>
      <c r="L86">
        <v>1</v>
      </c>
    </row>
    <row r="87" spans="1:12" x14ac:dyDescent="0.25">
      <c r="A87" s="3">
        <v>45474</v>
      </c>
      <c r="B87">
        <v>15695671744</v>
      </c>
      <c r="C87" t="s">
        <v>50</v>
      </c>
      <c r="D87" t="s">
        <v>43</v>
      </c>
      <c r="E87">
        <v>162</v>
      </c>
      <c r="F87">
        <v>162</v>
      </c>
      <c r="G87">
        <v>0</v>
      </c>
      <c r="H87">
        <v>0</v>
      </c>
      <c r="I87">
        <v>4</v>
      </c>
      <c r="J87">
        <v>2</v>
      </c>
      <c r="K87">
        <v>158</v>
      </c>
      <c r="L87">
        <v>5</v>
      </c>
    </row>
    <row r="88" spans="1:12" x14ac:dyDescent="0.25">
      <c r="A88" s="3">
        <v>45474</v>
      </c>
      <c r="B88">
        <v>15695671744</v>
      </c>
      <c r="C88" t="s">
        <v>50</v>
      </c>
      <c r="D88" t="s">
        <v>54</v>
      </c>
      <c r="E88">
        <v>3</v>
      </c>
      <c r="F88">
        <v>0</v>
      </c>
      <c r="G88">
        <v>2</v>
      </c>
      <c r="H88">
        <v>1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3">
        <v>45474</v>
      </c>
      <c r="B89">
        <v>15761081717</v>
      </c>
      <c r="C89" t="s">
        <v>94</v>
      </c>
      <c r="D89" t="s">
        <v>38</v>
      </c>
      <c r="E89">
        <v>65</v>
      </c>
      <c r="F89">
        <v>65</v>
      </c>
      <c r="G89">
        <v>0</v>
      </c>
      <c r="H89">
        <v>0</v>
      </c>
      <c r="I89">
        <v>1</v>
      </c>
      <c r="J89">
        <v>1</v>
      </c>
      <c r="K89">
        <v>66</v>
      </c>
      <c r="L89">
        <v>8</v>
      </c>
    </row>
    <row r="90" spans="1:12" x14ac:dyDescent="0.25">
      <c r="A90" s="3">
        <v>45474</v>
      </c>
      <c r="B90">
        <v>15761081717</v>
      </c>
      <c r="C90" t="s">
        <v>94</v>
      </c>
      <c r="D90" t="s">
        <v>43</v>
      </c>
      <c r="E90">
        <v>59</v>
      </c>
      <c r="F90">
        <v>59</v>
      </c>
      <c r="G90">
        <v>0</v>
      </c>
      <c r="H90">
        <v>0</v>
      </c>
      <c r="I90">
        <v>0</v>
      </c>
      <c r="J90">
        <v>0</v>
      </c>
      <c r="K90">
        <v>64</v>
      </c>
      <c r="L90">
        <v>5</v>
      </c>
    </row>
    <row r="91" spans="1:12" x14ac:dyDescent="0.25">
      <c r="A91" s="3">
        <v>45474</v>
      </c>
      <c r="B91">
        <v>15761081717</v>
      </c>
      <c r="C91" t="s">
        <v>94</v>
      </c>
      <c r="D91" t="s">
        <v>54</v>
      </c>
      <c r="E91">
        <v>12</v>
      </c>
      <c r="F91">
        <v>0</v>
      </c>
      <c r="G91">
        <v>0</v>
      </c>
      <c r="H91">
        <v>12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3">
        <v>45474</v>
      </c>
      <c r="B92">
        <v>15960123746</v>
      </c>
      <c r="C92" t="s">
        <v>93</v>
      </c>
      <c r="D92" t="s">
        <v>38</v>
      </c>
      <c r="E92">
        <v>115</v>
      </c>
      <c r="F92">
        <v>115</v>
      </c>
      <c r="G92">
        <v>0</v>
      </c>
      <c r="H92">
        <v>0</v>
      </c>
      <c r="I92">
        <v>1</v>
      </c>
      <c r="J92">
        <v>1</v>
      </c>
      <c r="K92">
        <v>100</v>
      </c>
      <c r="L92">
        <v>2</v>
      </c>
    </row>
    <row r="93" spans="1:12" x14ac:dyDescent="0.25">
      <c r="A93" s="3">
        <v>45474</v>
      </c>
      <c r="B93">
        <v>15960123746</v>
      </c>
      <c r="C93" t="s">
        <v>93</v>
      </c>
      <c r="D93" t="s">
        <v>43</v>
      </c>
      <c r="E93">
        <v>86</v>
      </c>
      <c r="F93">
        <v>86</v>
      </c>
      <c r="G93">
        <v>0</v>
      </c>
      <c r="H93">
        <v>0</v>
      </c>
      <c r="I93">
        <v>4</v>
      </c>
      <c r="J93">
        <v>4</v>
      </c>
      <c r="K93">
        <v>88</v>
      </c>
      <c r="L93">
        <v>2</v>
      </c>
    </row>
    <row r="94" spans="1:12" x14ac:dyDescent="0.25">
      <c r="A94" s="3">
        <v>45474</v>
      </c>
      <c r="B94">
        <v>15960123746</v>
      </c>
      <c r="C94" t="s">
        <v>93</v>
      </c>
      <c r="D94" t="s">
        <v>54</v>
      </c>
      <c r="E94">
        <v>7</v>
      </c>
      <c r="F94">
        <v>0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3">
        <v>45474</v>
      </c>
      <c r="B95">
        <v>16233842735</v>
      </c>
      <c r="C95" t="s">
        <v>46</v>
      </c>
      <c r="D95" t="s">
        <v>38</v>
      </c>
      <c r="E95">
        <v>2</v>
      </c>
      <c r="F95">
        <v>0</v>
      </c>
      <c r="G95">
        <v>2</v>
      </c>
      <c r="H95">
        <v>0</v>
      </c>
      <c r="I95">
        <v>0</v>
      </c>
      <c r="J95">
        <v>0</v>
      </c>
      <c r="K95">
        <v>21</v>
      </c>
      <c r="L95">
        <v>1</v>
      </c>
    </row>
    <row r="96" spans="1:12" x14ac:dyDescent="0.25">
      <c r="A96" s="3">
        <v>45474</v>
      </c>
      <c r="B96">
        <v>16233842735</v>
      </c>
      <c r="C96" t="s">
        <v>46</v>
      </c>
      <c r="D96" t="s">
        <v>43</v>
      </c>
      <c r="E96">
        <v>194</v>
      </c>
      <c r="F96">
        <v>194</v>
      </c>
      <c r="G96">
        <v>0</v>
      </c>
      <c r="H96">
        <v>0</v>
      </c>
      <c r="I96">
        <v>3</v>
      </c>
      <c r="J96">
        <v>2</v>
      </c>
      <c r="K96">
        <v>179</v>
      </c>
      <c r="L96">
        <v>2</v>
      </c>
    </row>
    <row r="97" spans="1:12" x14ac:dyDescent="0.25">
      <c r="A97" s="3">
        <v>45474</v>
      </c>
      <c r="B97">
        <v>16233842735</v>
      </c>
      <c r="C97" t="s">
        <v>46</v>
      </c>
      <c r="D97" t="s">
        <v>54</v>
      </c>
      <c r="E97">
        <v>8</v>
      </c>
      <c r="F97">
        <v>0</v>
      </c>
      <c r="G97">
        <v>7</v>
      </c>
      <c r="H97">
        <v>1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3">
        <v>45474</v>
      </c>
      <c r="B98">
        <v>16305695776</v>
      </c>
      <c r="C98" t="s">
        <v>116</v>
      </c>
      <c r="D98" t="s">
        <v>43</v>
      </c>
      <c r="E98">
        <v>179</v>
      </c>
      <c r="F98">
        <v>179</v>
      </c>
      <c r="G98">
        <v>0</v>
      </c>
      <c r="H98">
        <v>0</v>
      </c>
      <c r="I98">
        <v>1</v>
      </c>
      <c r="J98">
        <v>1</v>
      </c>
      <c r="K98">
        <v>157</v>
      </c>
      <c r="L98">
        <v>6</v>
      </c>
    </row>
    <row r="99" spans="1:12" x14ac:dyDescent="0.25">
      <c r="A99" s="3">
        <v>45474</v>
      </c>
      <c r="B99">
        <v>16473594736</v>
      </c>
      <c r="C99" t="s">
        <v>89</v>
      </c>
      <c r="D99" t="s">
        <v>38</v>
      </c>
      <c r="E99">
        <v>109</v>
      </c>
      <c r="F99">
        <v>98</v>
      </c>
      <c r="G99">
        <v>11</v>
      </c>
      <c r="H99">
        <v>0</v>
      </c>
      <c r="I99">
        <v>8</v>
      </c>
      <c r="J99">
        <v>8</v>
      </c>
      <c r="K99">
        <v>131</v>
      </c>
      <c r="L99">
        <v>11</v>
      </c>
    </row>
    <row r="100" spans="1:12" x14ac:dyDescent="0.25">
      <c r="A100" s="3">
        <v>45474</v>
      </c>
      <c r="B100">
        <v>16473594736</v>
      </c>
      <c r="C100" t="s">
        <v>89</v>
      </c>
      <c r="D100" t="s">
        <v>54</v>
      </c>
      <c r="E100">
        <v>178</v>
      </c>
      <c r="F100">
        <v>141</v>
      </c>
      <c r="G100">
        <v>36</v>
      </c>
      <c r="H100">
        <v>1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s="3">
        <v>45474</v>
      </c>
      <c r="B101">
        <v>16512203798</v>
      </c>
      <c r="C101" t="s">
        <v>59</v>
      </c>
      <c r="D101" t="s">
        <v>43</v>
      </c>
      <c r="E101">
        <v>190</v>
      </c>
      <c r="F101">
        <v>190</v>
      </c>
      <c r="G101">
        <v>0</v>
      </c>
      <c r="H101">
        <v>0</v>
      </c>
      <c r="I101">
        <v>3</v>
      </c>
      <c r="J101">
        <v>3</v>
      </c>
      <c r="K101">
        <v>161</v>
      </c>
      <c r="L101">
        <v>6</v>
      </c>
    </row>
    <row r="102" spans="1:12" x14ac:dyDescent="0.25">
      <c r="A102" s="3">
        <v>45474</v>
      </c>
      <c r="B102">
        <v>16512203798</v>
      </c>
      <c r="C102" t="s">
        <v>59</v>
      </c>
      <c r="D102" t="s">
        <v>54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s="3">
        <v>45474</v>
      </c>
      <c r="B103">
        <v>17189175709</v>
      </c>
      <c r="C103" t="s">
        <v>97</v>
      </c>
      <c r="D103" t="s">
        <v>38</v>
      </c>
      <c r="E103">
        <v>3</v>
      </c>
      <c r="F103">
        <v>0</v>
      </c>
      <c r="G103">
        <v>3</v>
      </c>
      <c r="H103">
        <v>0</v>
      </c>
      <c r="I103">
        <v>2</v>
      </c>
      <c r="J103">
        <v>2</v>
      </c>
      <c r="K103">
        <v>25</v>
      </c>
      <c r="L103">
        <v>3</v>
      </c>
    </row>
    <row r="104" spans="1:12" x14ac:dyDescent="0.25">
      <c r="A104" s="3">
        <v>45474</v>
      </c>
      <c r="B104">
        <v>17189175709</v>
      </c>
      <c r="C104" t="s">
        <v>97</v>
      </c>
      <c r="D104" t="s">
        <v>43</v>
      </c>
      <c r="E104">
        <v>173</v>
      </c>
      <c r="F104">
        <v>173</v>
      </c>
      <c r="G104">
        <v>0</v>
      </c>
      <c r="H104">
        <v>0</v>
      </c>
      <c r="I104">
        <v>2</v>
      </c>
      <c r="J104">
        <v>2</v>
      </c>
      <c r="K104">
        <v>159</v>
      </c>
      <c r="L104">
        <v>4</v>
      </c>
    </row>
    <row r="105" spans="1:12" x14ac:dyDescent="0.25">
      <c r="A105" s="3">
        <v>45474</v>
      </c>
      <c r="B105">
        <v>17189175709</v>
      </c>
      <c r="C105" t="s">
        <v>97</v>
      </c>
      <c r="D105" t="s">
        <v>54</v>
      </c>
      <c r="E105">
        <v>2</v>
      </c>
      <c r="F105">
        <v>0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s="3">
        <v>45474</v>
      </c>
      <c r="B106">
        <v>17355886797</v>
      </c>
      <c r="C106" t="s">
        <v>85</v>
      </c>
      <c r="D106" t="s">
        <v>38</v>
      </c>
      <c r="E106">
        <v>123</v>
      </c>
      <c r="F106">
        <v>123</v>
      </c>
      <c r="G106">
        <v>0</v>
      </c>
      <c r="H106">
        <v>0</v>
      </c>
      <c r="I106">
        <v>6</v>
      </c>
      <c r="J106">
        <v>4</v>
      </c>
      <c r="K106">
        <v>125</v>
      </c>
      <c r="L106">
        <v>4</v>
      </c>
    </row>
    <row r="107" spans="1:12" x14ac:dyDescent="0.25">
      <c r="A107" s="3">
        <v>45474</v>
      </c>
      <c r="B107">
        <v>17355886797</v>
      </c>
      <c r="C107" t="s">
        <v>85</v>
      </c>
      <c r="D107" t="s">
        <v>43</v>
      </c>
      <c r="E107">
        <v>91</v>
      </c>
      <c r="F107">
        <v>91</v>
      </c>
      <c r="G107">
        <v>0</v>
      </c>
      <c r="H107">
        <v>0</v>
      </c>
      <c r="I107">
        <v>0</v>
      </c>
      <c r="J107">
        <v>0</v>
      </c>
      <c r="K107">
        <v>107</v>
      </c>
      <c r="L107">
        <v>4</v>
      </c>
    </row>
    <row r="108" spans="1:12" x14ac:dyDescent="0.25">
      <c r="A108" s="3">
        <v>45474</v>
      </c>
      <c r="B108">
        <v>17355886797</v>
      </c>
      <c r="C108" t="s">
        <v>85</v>
      </c>
      <c r="D108" t="s">
        <v>54</v>
      </c>
      <c r="E108">
        <v>12</v>
      </c>
      <c r="F108">
        <v>0</v>
      </c>
      <c r="G108">
        <v>0</v>
      </c>
      <c r="H108">
        <v>12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s="3">
        <v>45474</v>
      </c>
      <c r="B109">
        <v>17391201758</v>
      </c>
      <c r="C109" t="s">
        <v>39</v>
      </c>
      <c r="D109" t="s">
        <v>38</v>
      </c>
      <c r="E109">
        <v>102</v>
      </c>
      <c r="F109">
        <v>95</v>
      </c>
      <c r="G109">
        <v>7</v>
      </c>
      <c r="H109">
        <v>0</v>
      </c>
      <c r="I109">
        <v>12</v>
      </c>
      <c r="J109">
        <v>11</v>
      </c>
      <c r="K109">
        <v>152</v>
      </c>
      <c r="L109">
        <v>13</v>
      </c>
    </row>
    <row r="110" spans="1:12" x14ac:dyDescent="0.25">
      <c r="A110" s="3">
        <v>45474</v>
      </c>
      <c r="B110">
        <v>17391201758</v>
      </c>
      <c r="C110" t="s">
        <v>39</v>
      </c>
      <c r="D110" t="s">
        <v>54</v>
      </c>
      <c r="E110">
        <v>161</v>
      </c>
      <c r="F110">
        <v>138</v>
      </c>
      <c r="G110">
        <v>23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s="3">
        <v>45474</v>
      </c>
      <c r="B111">
        <v>17441058716</v>
      </c>
      <c r="C111" t="s">
        <v>66</v>
      </c>
      <c r="D111" t="s">
        <v>43</v>
      </c>
      <c r="E111">
        <v>155</v>
      </c>
      <c r="F111">
        <v>155</v>
      </c>
      <c r="G111">
        <v>0</v>
      </c>
      <c r="H111">
        <v>0</v>
      </c>
      <c r="I111">
        <v>1</v>
      </c>
      <c r="J111">
        <v>1</v>
      </c>
      <c r="K111">
        <v>138</v>
      </c>
      <c r="L111">
        <v>1</v>
      </c>
    </row>
    <row r="112" spans="1:12" x14ac:dyDescent="0.25">
      <c r="A112" s="3">
        <v>45474</v>
      </c>
      <c r="B112">
        <v>17441058716</v>
      </c>
      <c r="C112" t="s">
        <v>66</v>
      </c>
      <c r="D112" t="s">
        <v>54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3">
        <v>45474</v>
      </c>
      <c r="B113">
        <v>17654279752</v>
      </c>
      <c r="C113" t="s">
        <v>67</v>
      </c>
      <c r="D113" t="s">
        <v>43</v>
      </c>
      <c r="E113">
        <v>161</v>
      </c>
      <c r="F113">
        <v>161</v>
      </c>
      <c r="G113">
        <v>0</v>
      </c>
      <c r="H113">
        <v>0</v>
      </c>
      <c r="I113">
        <v>2</v>
      </c>
      <c r="J113">
        <v>2</v>
      </c>
      <c r="K113">
        <v>0</v>
      </c>
      <c r="L113">
        <v>0</v>
      </c>
    </row>
    <row r="114" spans="1:12" x14ac:dyDescent="0.25">
      <c r="A114" s="3">
        <v>45474</v>
      </c>
      <c r="B114">
        <v>17690990770</v>
      </c>
      <c r="C114" t="s">
        <v>109</v>
      </c>
      <c r="D114" t="s">
        <v>38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0</v>
      </c>
    </row>
    <row r="115" spans="1:12" x14ac:dyDescent="0.25">
      <c r="A115" s="3">
        <v>45474</v>
      </c>
      <c r="B115">
        <v>17690990770</v>
      </c>
      <c r="C115" t="s">
        <v>109</v>
      </c>
      <c r="D115" t="s">
        <v>43</v>
      </c>
      <c r="E115">
        <v>173</v>
      </c>
      <c r="F115">
        <v>173</v>
      </c>
      <c r="G115">
        <v>0</v>
      </c>
      <c r="H115">
        <v>0</v>
      </c>
      <c r="I115">
        <v>1</v>
      </c>
      <c r="J115">
        <v>1</v>
      </c>
      <c r="K115">
        <v>32</v>
      </c>
      <c r="L115">
        <v>1</v>
      </c>
    </row>
    <row r="116" spans="1:12" x14ac:dyDescent="0.25">
      <c r="A116" s="3">
        <v>45474</v>
      </c>
      <c r="B116">
        <v>17690990770</v>
      </c>
      <c r="C116" t="s">
        <v>109</v>
      </c>
      <c r="D116" t="s">
        <v>54</v>
      </c>
      <c r="E116">
        <v>5</v>
      </c>
      <c r="F116">
        <v>0</v>
      </c>
      <c r="G116">
        <v>4</v>
      </c>
      <c r="H116">
        <v>1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s="3">
        <v>45474</v>
      </c>
      <c r="B117">
        <v>17922355777</v>
      </c>
      <c r="C117" t="s">
        <v>60</v>
      </c>
      <c r="D117" t="s">
        <v>38</v>
      </c>
      <c r="E117">
        <v>3</v>
      </c>
      <c r="F117">
        <v>0</v>
      </c>
      <c r="G117">
        <v>3</v>
      </c>
      <c r="H117">
        <v>0</v>
      </c>
      <c r="I117">
        <v>0</v>
      </c>
      <c r="J117">
        <v>0</v>
      </c>
      <c r="K117">
        <v>26</v>
      </c>
      <c r="L117">
        <v>2</v>
      </c>
    </row>
    <row r="118" spans="1:12" x14ac:dyDescent="0.25">
      <c r="A118" s="3">
        <v>45474</v>
      </c>
      <c r="B118">
        <v>17922355777</v>
      </c>
      <c r="C118" t="s">
        <v>60</v>
      </c>
      <c r="D118" t="s">
        <v>43</v>
      </c>
      <c r="E118">
        <v>203</v>
      </c>
      <c r="F118">
        <v>203</v>
      </c>
      <c r="G118">
        <v>0</v>
      </c>
      <c r="H118">
        <v>0</v>
      </c>
      <c r="I118">
        <v>2</v>
      </c>
      <c r="J118">
        <v>2</v>
      </c>
      <c r="K118">
        <v>180</v>
      </c>
      <c r="L118">
        <v>3</v>
      </c>
    </row>
    <row r="119" spans="1:12" x14ac:dyDescent="0.25">
      <c r="A119" s="3">
        <v>45474</v>
      </c>
      <c r="B119">
        <v>17922355777</v>
      </c>
      <c r="C119" t="s">
        <v>60</v>
      </c>
      <c r="D119" t="s">
        <v>54</v>
      </c>
      <c r="E119">
        <v>2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s="3">
        <v>45474</v>
      </c>
      <c r="B120">
        <v>18326779741</v>
      </c>
      <c r="C120" t="s">
        <v>107</v>
      </c>
      <c r="D120" t="s">
        <v>43</v>
      </c>
      <c r="E120">
        <v>156</v>
      </c>
      <c r="F120">
        <v>156</v>
      </c>
      <c r="G120">
        <v>0</v>
      </c>
      <c r="H120">
        <v>0</v>
      </c>
      <c r="I120">
        <v>6</v>
      </c>
      <c r="J120">
        <v>5</v>
      </c>
      <c r="K120">
        <v>155</v>
      </c>
      <c r="L120">
        <v>4</v>
      </c>
    </row>
    <row r="121" spans="1:12" x14ac:dyDescent="0.25">
      <c r="A121" s="3">
        <v>45474</v>
      </c>
      <c r="B121">
        <v>18326779741</v>
      </c>
      <c r="C121" t="s">
        <v>107</v>
      </c>
      <c r="D121" t="s">
        <v>54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s="3">
        <v>45474</v>
      </c>
      <c r="B122">
        <v>18602833733</v>
      </c>
      <c r="C122" t="s">
        <v>117</v>
      </c>
      <c r="D122" t="s">
        <v>43</v>
      </c>
      <c r="E122">
        <v>257</v>
      </c>
      <c r="F122">
        <v>257</v>
      </c>
      <c r="G122">
        <v>0</v>
      </c>
      <c r="H122">
        <v>0</v>
      </c>
      <c r="I122">
        <v>5</v>
      </c>
      <c r="J122">
        <v>5</v>
      </c>
      <c r="K122">
        <v>239</v>
      </c>
      <c r="L122">
        <v>6</v>
      </c>
    </row>
    <row r="123" spans="1:12" x14ac:dyDescent="0.25">
      <c r="A123" s="3">
        <v>45474</v>
      </c>
      <c r="B123">
        <v>18602833733</v>
      </c>
      <c r="C123" t="s">
        <v>117</v>
      </c>
      <c r="D123" t="s">
        <v>54</v>
      </c>
      <c r="E123">
        <v>2</v>
      </c>
      <c r="F123">
        <v>0</v>
      </c>
      <c r="G123">
        <v>0</v>
      </c>
      <c r="H123">
        <v>2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s="3">
        <v>45474</v>
      </c>
      <c r="B124">
        <v>18921925783</v>
      </c>
      <c r="C124" t="s">
        <v>58</v>
      </c>
      <c r="D124" t="s">
        <v>38</v>
      </c>
      <c r="E124">
        <v>5</v>
      </c>
      <c r="F124">
        <v>0</v>
      </c>
      <c r="G124">
        <v>5</v>
      </c>
      <c r="H124">
        <v>0</v>
      </c>
      <c r="I124">
        <v>0</v>
      </c>
      <c r="J124">
        <v>0</v>
      </c>
      <c r="K124">
        <v>15</v>
      </c>
      <c r="L124">
        <v>0</v>
      </c>
    </row>
    <row r="125" spans="1:12" x14ac:dyDescent="0.25">
      <c r="A125" s="3">
        <v>45474</v>
      </c>
      <c r="B125">
        <v>18921925783</v>
      </c>
      <c r="C125" t="s">
        <v>58</v>
      </c>
      <c r="D125" t="s">
        <v>43</v>
      </c>
      <c r="E125">
        <v>182</v>
      </c>
      <c r="F125">
        <v>182</v>
      </c>
      <c r="G125">
        <v>0</v>
      </c>
      <c r="H125">
        <v>0</v>
      </c>
      <c r="I125">
        <v>2</v>
      </c>
      <c r="J125">
        <v>1</v>
      </c>
      <c r="K125">
        <v>140</v>
      </c>
      <c r="L125">
        <v>3</v>
      </c>
    </row>
    <row r="126" spans="1:12" x14ac:dyDescent="0.25">
      <c r="A126" s="3">
        <v>45474</v>
      </c>
      <c r="B126">
        <v>18921925783</v>
      </c>
      <c r="C126" t="s">
        <v>58</v>
      </c>
      <c r="D126" t="s">
        <v>54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3">
        <v>45474</v>
      </c>
      <c r="B127">
        <v>19016124730</v>
      </c>
      <c r="C127" t="s">
        <v>73</v>
      </c>
      <c r="D127" t="s">
        <v>43</v>
      </c>
      <c r="E127">
        <v>179</v>
      </c>
      <c r="F127">
        <v>179</v>
      </c>
      <c r="G127">
        <v>0</v>
      </c>
      <c r="H127">
        <v>0</v>
      </c>
      <c r="I127">
        <v>0</v>
      </c>
      <c r="J127">
        <v>0</v>
      </c>
      <c r="K127">
        <v>171</v>
      </c>
      <c r="L127">
        <v>6</v>
      </c>
    </row>
    <row r="128" spans="1:12" x14ac:dyDescent="0.25">
      <c r="A128" s="3">
        <v>45474</v>
      </c>
      <c r="B128">
        <v>19016124730</v>
      </c>
      <c r="C128" t="s">
        <v>73</v>
      </c>
      <c r="D128" t="s">
        <v>54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s="3">
        <v>45474</v>
      </c>
      <c r="B129">
        <v>19765188730</v>
      </c>
      <c r="C129" t="s">
        <v>63</v>
      </c>
      <c r="D129" t="s">
        <v>38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</v>
      </c>
      <c r="K129">
        <v>27</v>
      </c>
      <c r="L129">
        <v>6</v>
      </c>
    </row>
    <row r="130" spans="1:12" x14ac:dyDescent="0.25">
      <c r="A130" s="3">
        <v>45474</v>
      </c>
      <c r="B130">
        <v>19765188730</v>
      </c>
      <c r="C130" t="s">
        <v>63</v>
      </c>
      <c r="D130" t="s">
        <v>43</v>
      </c>
      <c r="E130">
        <v>203</v>
      </c>
      <c r="F130">
        <v>203</v>
      </c>
      <c r="G130">
        <v>0</v>
      </c>
      <c r="H130">
        <v>0</v>
      </c>
      <c r="I130">
        <v>1</v>
      </c>
      <c r="J130">
        <v>0</v>
      </c>
      <c r="K130">
        <v>184</v>
      </c>
      <c r="L130">
        <v>9</v>
      </c>
    </row>
    <row r="131" spans="1:12" x14ac:dyDescent="0.25">
      <c r="A131" s="3">
        <v>45474</v>
      </c>
      <c r="B131">
        <v>19765188730</v>
      </c>
      <c r="C131" t="s">
        <v>63</v>
      </c>
      <c r="D131" t="s">
        <v>54</v>
      </c>
      <c r="E131">
        <v>5</v>
      </c>
      <c r="F131">
        <v>0</v>
      </c>
      <c r="G131">
        <v>5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s="3">
        <v>45474</v>
      </c>
      <c r="B132">
        <v>20133948706</v>
      </c>
      <c r="C132" t="s">
        <v>90</v>
      </c>
      <c r="D132" t="s">
        <v>38</v>
      </c>
      <c r="E132">
        <v>109</v>
      </c>
      <c r="F132">
        <v>109</v>
      </c>
      <c r="G132">
        <v>0</v>
      </c>
      <c r="H132">
        <v>0</v>
      </c>
      <c r="I132">
        <v>0</v>
      </c>
      <c r="J132">
        <v>0</v>
      </c>
      <c r="K132">
        <v>31</v>
      </c>
      <c r="L132">
        <v>14</v>
      </c>
    </row>
    <row r="133" spans="1:12" x14ac:dyDescent="0.25">
      <c r="A133" s="3">
        <v>45474</v>
      </c>
      <c r="B133">
        <v>20584624751</v>
      </c>
      <c r="C133" t="s">
        <v>92</v>
      </c>
      <c r="D133" t="s">
        <v>38</v>
      </c>
      <c r="E133">
        <v>64</v>
      </c>
      <c r="F133">
        <v>55</v>
      </c>
      <c r="G133">
        <v>9</v>
      </c>
      <c r="H133">
        <v>0</v>
      </c>
      <c r="I133">
        <v>8</v>
      </c>
      <c r="J133">
        <v>8</v>
      </c>
      <c r="K133">
        <v>152</v>
      </c>
      <c r="L133">
        <v>15</v>
      </c>
    </row>
    <row r="134" spans="1:12" x14ac:dyDescent="0.25">
      <c r="A134" s="3">
        <v>45474</v>
      </c>
      <c r="B134">
        <v>20584624751</v>
      </c>
      <c r="C134" t="s">
        <v>92</v>
      </c>
      <c r="D134" t="s">
        <v>54</v>
      </c>
      <c r="E134">
        <v>145</v>
      </c>
      <c r="F134">
        <v>122</v>
      </c>
      <c r="G134">
        <v>23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s="3">
        <v>45474</v>
      </c>
      <c r="B135">
        <v>21040328733</v>
      </c>
      <c r="C135" t="s">
        <v>86</v>
      </c>
      <c r="D135" t="s">
        <v>38</v>
      </c>
      <c r="E135">
        <v>80</v>
      </c>
      <c r="F135">
        <v>61</v>
      </c>
      <c r="G135">
        <v>19</v>
      </c>
      <c r="H135">
        <v>0</v>
      </c>
      <c r="I135">
        <v>7</v>
      </c>
      <c r="J135">
        <v>7</v>
      </c>
      <c r="K135">
        <v>115</v>
      </c>
      <c r="L135">
        <v>10</v>
      </c>
    </row>
    <row r="136" spans="1:12" x14ac:dyDescent="0.25">
      <c r="A136" s="3">
        <v>45474</v>
      </c>
      <c r="B136">
        <v>21040328733</v>
      </c>
      <c r="C136" t="s">
        <v>86</v>
      </c>
      <c r="D136" t="s">
        <v>54</v>
      </c>
      <c r="E136">
        <v>103</v>
      </c>
      <c r="F136">
        <v>82</v>
      </c>
      <c r="G136">
        <v>17</v>
      </c>
      <c r="H136">
        <v>4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s="3">
        <v>45474</v>
      </c>
      <c r="B137">
        <v>21086127773</v>
      </c>
      <c r="C137" t="s">
        <v>88</v>
      </c>
      <c r="D137" t="s">
        <v>38</v>
      </c>
      <c r="E137">
        <v>103</v>
      </c>
      <c r="F137">
        <v>103</v>
      </c>
      <c r="G137">
        <v>0</v>
      </c>
      <c r="H137">
        <v>0</v>
      </c>
      <c r="I137">
        <v>0</v>
      </c>
      <c r="J137">
        <v>0</v>
      </c>
      <c r="K137">
        <v>36</v>
      </c>
      <c r="L137">
        <v>14</v>
      </c>
    </row>
    <row r="138" spans="1:12" x14ac:dyDescent="0.25">
      <c r="A138" s="3">
        <v>45474</v>
      </c>
      <c r="B138">
        <v>22149595729</v>
      </c>
      <c r="C138" t="s">
        <v>84</v>
      </c>
      <c r="D138" t="s">
        <v>38</v>
      </c>
      <c r="E138">
        <v>61</v>
      </c>
      <c r="F138">
        <v>51</v>
      </c>
      <c r="G138">
        <v>10</v>
      </c>
      <c r="H138">
        <v>0</v>
      </c>
      <c r="I138">
        <v>7</v>
      </c>
      <c r="J138">
        <v>6</v>
      </c>
      <c r="K138">
        <v>117</v>
      </c>
      <c r="L138">
        <v>16</v>
      </c>
    </row>
    <row r="139" spans="1:12" x14ac:dyDescent="0.25">
      <c r="A139" s="3">
        <v>45474</v>
      </c>
      <c r="B139">
        <v>22149595729</v>
      </c>
      <c r="C139" t="s">
        <v>84</v>
      </c>
      <c r="D139" t="s">
        <v>54</v>
      </c>
      <c r="E139">
        <v>121</v>
      </c>
      <c r="F139">
        <v>102</v>
      </c>
      <c r="G139">
        <v>18</v>
      </c>
      <c r="H139">
        <v>1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s="3">
        <v>45474</v>
      </c>
      <c r="B140">
        <v>54804191704</v>
      </c>
      <c r="C140" t="s">
        <v>78</v>
      </c>
      <c r="D140" t="s">
        <v>38</v>
      </c>
      <c r="E140">
        <v>79</v>
      </c>
      <c r="F140">
        <v>79</v>
      </c>
      <c r="G140">
        <v>0</v>
      </c>
      <c r="H140">
        <v>0</v>
      </c>
      <c r="I140">
        <v>2</v>
      </c>
      <c r="J140">
        <v>1</v>
      </c>
      <c r="K140">
        <v>78</v>
      </c>
      <c r="L140">
        <v>1</v>
      </c>
    </row>
    <row r="141" spans="1:12" x14ac:dyDescent="0.25">
      <c r="A141" s="3">
        <v>45474</v>
      </c>
      <c r="B141">
        <v>54804191704</v>
      </c>
      <c r="C141" t="s">
        <v>78</v>
      </c>
      <c r="D141" t="s">
        <v>43</v>
      </c>
      <c r="E141">
        <v>59</v>
      </c>
      <c r="F141">
        <v>59</v>
      </c>
      <c r="G141">
        <v>0</v>
      </c>
      <c r="H141">
        <v>0</v>
      </c>
      <c r="I141">
        <v>2</v>
      </c>
      <c r="J141">
        <v>1</v>
      </c>
      <c r="K141">
        <v>66</v>
      </c>
      <c r="L141">
        <v>1</v>
      </c>
    </row>
    <row r="142" spans="1:12" x14ac:dyDescent="0.25">
      <c r="A142" s="3">
        <v>45474</v>
      </c>
      <c r="B142">
        <v>54804191704</v>
      </c>
      <c r="C142" t="s">
        <v>78</v>
      </c>
      <c r="D142" t="s">
        <v>54</v>
      </c>
      <c r="E142">
        <v>5</v>
      </c>
      <c r="F142">
        <v>0</v>
      </c>
      <c r="G142">
        <v>0</v>
      </c>
      <c r="H142">
        <v>5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s="3">
        <v>45474</v>
      </c>
      <c r="B143">
        <v>59468637700</v>
      </c>
      <c r="C143" t="s">
        <v>61</v>
      </c>
      <c r="D143" t="s">
        <v>38</v>
      </c>
      <c r="E143">
        <v>79</v>
      </c>
      <c r="F143">
        <v>46</v>
      </c>
      <c r="G143">
        <v>33</v>
      </c>
      <c r="H143">
        <v>0</v>
      </c>
      <c r="I143">
        <v>8</v>
      </c>
      <c r="J143">
        <v>8</v>
      </c>
      <c r="K143">
        <v>29</v>
      </c>
      <c r="L143">
        <v>3</v>
      </c>
    </row>
    <row r="144" spans="1:12" x14ac:dyDescent="0.25">
      <c r="A144" s="3">
        <v>45474</v>
      </c>
      <c r="B144">
        <v>59468637700</v>
      </c>
      <c r="C144" t="s">
        <v>61</v>
      </c>
      <c r="D144" t="s">
        <v>54</v>
      </c>
      <c r="E144">
        <v>88</v>
      </c>
      <c r="F144">
        <v>62</v>
      </c>
      <c r="G144">
        <v>22</v>
      </c>
      <c r="H144">
        <v>4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s="3">
        <v>45474</v>
      </c>
      <c r="B145">
        <v>84950455753</v>
      </c>
      <c r="C145" t="s">
        <v>108</v>
      </c>
      <c r="D145" t="s">
        <v>38</v>
      </c>
      <c r="E145">
        <v>128</v>
      </c>
      <c r="F145">
        <v>92</v>
      </c>
      <c r="G145">
        <v>36</v>
      </c>
      <c r="H145">
        <v>0</v>
      </c>
      <c r="I145">
        <v>17</v>
      </c>
      <c r="J145">
        <v>16</v>
      </c>
      <c r="K145">
        <v>147</v>
      </c>
      <c r="L145">
        <v>14</v>
      </c>
    </row>
    <row r="146" spans="1:12" x14ac:dyDescent="0.25">
      <c r="A146" s="3">
        <v>45474</v>
      </c>
      <c r="B146">
        <v>84950455753</v>
      </c>
      <c r="C146" t="s">
        <v>108</v>
      </c>
      <c r="D146" t="s">
        <v>54</v>
      </c>
      <c r="E146">
        <v>151</v>
      </c>
      <c r="F146">
        <v>120</v>
      </c>
      <c r="G146">
        <v>28</v>
      </c>
      <c r="H146">
        <v>3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s="3">
        <v>45474</v>
      </c>
      <c r="B147">
        <v>88775909715</v>
      </c>
      <c r="C147" t="s">
        <v>62</v>
      </c>
      <c r="D147" t="s">
        <v>38</v>
      </c>
      <c r="E147">
        <v>39</v>
      </c>
      <c r="F147">
        <v>34</v>
      </c>
      <c r="G147">
        <v>5</v>
      </c>
      <c r="H147">
        <v>0</v>
      </c>
      <c r="I147">
        <v>6</v>
      </c>
      <c r="J147">
        <v>3</v>
      </c>
      <c r="K147">
        <v>59</v>
      </c>
      <c r="L147">
        <v>3</v>
      </c>
    </row>
    <row r="148" spans="1:12" x14ac:dyDescent="0.25">
      <c r="A148" s="3">
        <v>45474</v>
      </c>
      <c r="B148">
        <v>88775909715</v>
      </c>
      <c r="C148" t="s">
        <v>62</v>
      </c>
      <c r="D148" t="s">
        <v>54</v>
      </c>
      <c r="E148">
        <v>62</v>
      </c>
      <c r="F148">
        <v>55</v>
      </c>
      <c r="G148">
        <v>7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s="3">
        <v>45474</v>
      </c>
      <c r="B149">
        <v>89282442772</v>
      </c>
      <c r="C149" t="s">
        <v>40</v>
      </c>
      <c r="D149" t="s">
        <v>38</v>
      </c>
      <c r="E149">
        <v>111</v>
      </c>
      <c r="F149">
        <v>95</v>
      </c>
      <c r="G149">
        <v>16</v>
      </c>
      <c r="H149">
        <v>0</v>
      </c>
      <c r="I149">
        <v>6</v>
      </c>
      <c r="J149">
        <v>6</v>
      </c>
      <c r="K149">
        <v>110</v>
      </c>
      <c r="L149">
        <v>8</v>
      </c>
    </row>
    <row r="150" spans="1:12" x14ac:dyDescent="0.25">
      <c r="A150" s="3">
        <v>45474</v>
      </c>
      <c r="B150">
        <v>89282442772</v>
      </c>
      <c r="C150" t="s">
        <v>40</v>
      </c>
      <c r="D150" t="s">
        <v>54</v>
      </c>
      <c r="E150">
        <v>140</v>
      </c>
      <c r="F150">
        <v>112</v>
      </c>
      <c r="G150">
        <v>27</v>
      </c>
      <c r="H150">
        <v>1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s="3">
        <v>45475</v>
      </c>
      <c r="B151">
        <v>700786708</v>
      </c>
      <c r="C151" t="s">
        <v>106</v>
      </c>
      <c r="D151" t="s">
        <v>43</v>
      </c>
      <c r="E151">
        <v>90</v>
      </c>
      <c r="F151">
        <v>90</v>
      </c>
      <c r="G151">
        <v>0</v>
      </c>
      <c r="H151">
        <v>0</v>
      </c>
      <c r="I151">
        <v>0</v>
      </c>
      <c r="J151">
        <v>0</v>
      </c>
      <c r="K151">
        <v>67</v>
      </c>
      <c r="L151">
        <v>4</v>
      </c>
    </row>
    <row r="152" spans="1:12" x14ac:dyDescent="0.25">
      <c r="A152" s="3">
        <v>45475</v>
      </c>
      <c r="B152">
        <v>1363612778</v>
      </c>
      <c r="C152" t="s">
        <v>79</v>
      </c>
      <c r="D152" t="s">
        <v>38</v>
      </c>
      <c r="E152">
        <v>49</v>
      </c>
      <c r="F152">
        <v>49</v>
      </c>
      <c r="G152">
        <v>0</v>
      </c>
      <c r="H152">
        <v>0</v>
      </c>
      <c r="I152">
        <v>1</v>
      </c>
      <c r="J152">
        <v>1</v>
      </c>
      <c r="K152">
        <v>39</v>
      </c>
      <c r="L152">
        <v>2</v>
      </c>
    </row>
    <row r="153" spans="1:12" x14ac:dyDescent="0.25">
      <c r="A153" s="3">
        <v>45475</v>
      </c>
      <c r="B153">
        <v>1363612778</v>
      </c>
      <c r="C153" t="s">
        <v>79</v>
      </c>
      <c r="D153" t="s">
        <v>43</v>
      </c>
      <c r="E153">
        <v>82</v>
      </c>
      <c r="F153">
        <v>82</v>
      </c>
      <c r="G153">
        <v>0</v>
      </c>
      <c r="H153">
        <v>0</v>
      </c>
      <c r="I153">
        <v>1</v>
      </c>
      <c r="J153">
        <v>1</v>
      </c>
      <c r="K153">
        <v>45</v>
      </c>
      <c r="L153">
        <v>0</v>
      </c>
    </row>
    <row r="154" spans="1:12" x14ac:dyDescent="0.25">
      <c r="A154" s="3">
        <v>45475</v>
      </c>
      <c r="B154">
        <v>1363612778</v>
      </c>
      <c r="C154" t="s">
        <v>79</v>
      </c>
      <c r="D154" t="s">
        <v>54</v>
      </c>
      <c r="E154">
        <v>59</v>
      </c>
      <c r="F154">
        <v>49</v>
      </c>
      <c r="G154">
        <v>0</v>
      </c>
      <c r="H154">
        <v>10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s="3">
        <v>45475</v>
      </c>
      <c r="B155">
        <v>4301768726</v>
      </c>
      <c r="C155" t="s">
        <v>42</v>
      </c>
      <c r="D155" t="s">
        <v>43</v>
      </c>
      <c r="E155">
        <v>130</v>
      </c>
      <c r="F155">
        <v>130</v>
      </c>
      <c r="G155">
        <v>0</v>
      </c>
      <c r="H155">
        <v>0</v>
      </c>
      <c r="I155">
        <v>2</v>
      </c>
      <c r="J155">
        <v>1</v>
      </c>
      <c r="K155">
        <v>35</v>
      </c>
      <c r="L155">
        <v>0</v>
      </c>
    </row>
    <row r="156" spans="1:12" x14ac:dyDescent="0.25">
      <c r="A156" s="3">
        <v>45475</v>
      </c>
      <c r="B156">
        <v>4301768726</v>
      </c>
      <c r="C156" t="s">
        <v>42</v>
      </c>
      <c r="D156" t="s">
        <v>54</v>
      </c>
      <c r="E156">
        <v>3</v>
      </c>
      <c r="F156">
        <v>0</v>
      </c>
      <c r="G156">
        <v>0</v>
      </c>
      <c r="H156">
        <v>3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s="3">
        <v>45475</v>
      </c>
      <c r="B157">
        <v>5343081711</v>
      </c>
      <c r="C157" t="s">
        <v>56</v>
      </c>
      <c r="D157" t="s">
        <v>38</v>
      </c>
      <c r="E157">
        <v>19</v>
      </c>
      <c r="F157">
        <v>0</v>
      </c>
      <c r="G157">
        <v>19</v>
      </c>
      <c r="H157">
        <v>0</v>
      </c>
      <c r="I157">
        <v>5</v>
      </c>
      <c r="J157">
        <v>4</v>
      </c>
      <c r="K157">
        <v>25</v>
      </c>
      <c r="L157">
        <v>6</v>
      </c>
    </row>
    <row r="158" spans="1:12" x14ac:dyDescent="0.25">
      <c r="A158" s="3">
        <v>45475</v>
      </c>
      <c r="B158">
        <v>5343081711</v>
      </c>
      <c r="C158" t="s">
        <v>56</v>
      </c>
      <c r="D158" t="s">
        <v>43</v>
      </c>
      <c r="E158">
        <v>164</v>
      </c>
      <c r="F158">
        <v>164</v>
      </c>
      <c r="G158">
        <v>0</v>
      </c>
      <c r="H158">
        <v>0</v>
      </c>
      <c r="I158">
        <v>2</v>
      </c>
      <c r="J158">
        <v>0</v>
      </c>
      <c r="K158">
        <v>118</v>
      </c>
      <c r="L158">
        <v>3</v>
      </c>
    </row>
    <row r="159" spans="1:12" x14ac:dyDescent="0.25">
      <c r="A159" s="3">
        <v>45475</v>
      </c>
      <c r="B159">
        <v>5343081711</v>
      </c>
      <c r="C159" t="s">
        <v>56</v>
      </c>
      <c r="D159" t="s">
        <v>54</v>
      </c>
      <c r="E159">
        <v>14</v>
      </c>
      <c r="F159">
        <v>0</v>
      </c>
      <c r="G159">
        <v>13</v>
      </c>
      <c r="H159">
        <v>1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s="3">
        <v>45475</v>
      </c>
      <c r="B160">
        <v>5385807710</v>
      </c>
      <c r="C160" t="s">
        <v>80</v>
      </c>
      <c r="D160" t="s">
        <v>43</v>
      </c>
      <c r="E160">
        <v>119</v>
      </c>
      <c r="F160">
        <v>119</v>
      </c>
      <c r="G160">
        <v>0</v>
      </c>
      <c r="H160">
        <v>0</v>
      </c>
      <c r="I160">
        <v>5</v>
      </c>
      <c r="J160">
        <v>4</v>
      </c>
      <c r="K160">
        <v>53</v>
      </c>
      <c r="L160">
        <v>3</v>
      </c>
    </row>
    <row r="161" spans="1:12" x14ac:dyDescent="0.25">
      <c r="A161" s="3">
        <v>45475</v>
      </c>
      <c r="B161">
        <v>5385807710</v>
      </c>
      <c r="C161" t="s">
        <v>80</v>
      </c>
      <c r="D161" t="s">
        <v>54</v>
      </c>
      <c r="E161">
        <v>2</v>
      </c>
      <c r="F161">
        <v>0</v>
      </c>
      <c r="G161">
        <v>0</v>
      </c>
      <c r="H161">
        <v>2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s="3">
        <v>45475</v>
      </c>
      <c r="B162">
        <v>6654698703</v>
      </c>
      <c r="C162" t="s">
        <v>99</v>
      </c>
      <c r="D162" t="s">
        <v>38</v>
      </c>
      <c r="E162">
        <v>72</v>
      </c>
      <c r="F162">
        <v>69</v>
      </c>
      <c r="G162">
        <v>3</v>
      </c>
      <c r="H162">
        <v>0</v>
      </c>
      <c r="I162">
        <v>9</v>
      </c>
      <c r="J162">
        <v>9</v>
      </c>
      <c r="K162">
        <v>65</v>
      </c>
      <c r="L162">
        <v>14</v>
      </c>
    </row>
    <row r="163" spans="1:12" x14ac:dyDescent="0.25">
      <c r="A163" s="3">
        <v>45475</v>
      </c>
      <c r="B163">
        <v>6654698703</v>
      </c>
      <c r="C163" t="s">
        <v>99</v>
      </c>
      <c r="D163" t="s">
        <v>54</v>
      </c>
      <c r="E163">
        <v>79</v>
      </c>
      <c r="F163">
        <v>76</v>
      </c>
      <c r="G163">
        <v>2</v>
      </c>
      <c r="H163">
        <v>1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s="3">
        <v>45475</v>
      </c>
      <c r="B164">
        <v>7353724463</v>
      </c>
      <c r="C164" t="s">
        <v>83</v>
      </c>
      <c r="D164" t="s">
        <v>43</v>
      </c>
      <c r="E164">
        <v>135</v>
      </c>
      <c r="F164">
        <v>135</v>
      </c>
      <c r="G164">
        <v>0</v>
      </c>
      <c r="H164">
        <v>0</v>
      </c>
      <c r="I164">
        <v>6</v>
      </c>
      <c r="J164">
        <v>6</v>
      </c>
      <c r="K164">
        <v>120</v>
      </c>
      <c r="L164">
        <v>3</v>
      </c>
    </row>
    <row r="165" spans="1:12" x14ac:dyDescent="0.25">
      <c r="A165" s="3">
        <v>45475</v>
      </c>
      <c r="B165">
        <v>7353724463</v>
      </c>
      <c r="C165" t="s">
        <v>83</v>
      </c>
      <c r="D165" t="s">
        <v>54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s="3">
        <v>45475</v>
      </c>
      <c r="B166">
        <v>7392333780</v>
      </c>
      <c r="C166" t="s">
        <v>57</v>
      </c>
      <c r="D166" t="s">
        <v>38</v>
      </c>
      <c r="E166">
        <v>26</v>
      </c>
      <c r="F166">
        <v>0</v>
      </c>
      <c r="G166">
        <v>26</v>
      </c>
      <c r="H166">
        <v>0</v>
      </c>
      <c r="I166">
        <v>4</v>
      </c>
      <c r="J166">
        <v>4</v>
      </c>
      <c r="K166">
        <v>31</v>
      </c>
      <c r="L166">
        <v>4</v>
      </c>
    </row>
    <row r="167" spans="1:12" x14ac:dyDescent="0.25">
      <c r="A167" s="3">
        <v>45475</v>
      </c>
      <c r="B167">
        <v>7392333780</v>
      </c>
      <c r="C167" t="s">
        <v>57</v>
      </c>
      <c r="D167" t="s">
        <v>43</v>
      </c>
      <c r="E167">
        <v>166</v>
      </c>
      <c r="F167">
        <v>166</v>
      </c>
      <c r="G167">
        <v>0</v>
      </c>
      <c r="H167">
        <v>0</v>
      </c>
      <c r="I167">
        <v>1</v>
      </c>
      <c r="J167">
        <v>1</v>
      </c>
      <c r="K167">
        <v>111</v>
      </c>
      <c r="L167">
        <v>5</v>
      </c>
    </row>
    <row r="168" spans="1:12" x14ac:dyDescent="0.25">
      <c r="A168" s="3">
        <v>45475</v>
      </c>
      <c r="B168">
        <v>7392333780</v>
      </c>
      <c r="C168" t="s">
        <v>57</v>
      </c>
      <c r="D168" t="s">
        <v>54</v>
      </c>
      <c r="E168">
        <v>16</v>
      </c>
      <c r="F168">
        <v>0</v>
      </c>
      <c r="G168">
        <v>16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s="3">
        <v>45475</v>
      </c>
      <c r="B169">
        <v>7790493736</v>
      </c>
      <c r="C169" t="s">
        <v>130</v>
      </c>
      <c r="D169" t="s">
        <v>38</v>
      </c>
      <c r="E169">
        <v>34</v>
      </c>
      <c r="F169">
        <v>12</v>
      </c>
      <c r="G169">
        <v>22</v>
      </c>
      <c r="H169">
        <v>0</v>
      </c>
      <c r="I169">
        <v>11</v>
      </c>
      <c r="J169">
        <v>11</v>
      </c>
      <c r="K169">
        <v>34</v>
      </c>
      <c r="L169">
        <v>3</v>
      </c>
    </row>
    <row r="170" spans="1:12" x14ac:dyDescent="0.25">
      <c r="A170" s="3">
        <v>45475</v>
      </c>
      <c r="B170">
        <v>7790493736</v>
      </c>
      <c r="C170" t="s">
        <v>130</v>
      </c>
      <c r="D170" t="s">
        <v>54</v>
      </c>
      <c r="E170">
        <v>37</v>
      </c>
      <c r="F170">
        <v>21</v>
      </c>
      <c r="G170">
        <v>16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s="3">
        <v>45475</v>
      </c>
      <c r="B171">
        <v>8110014747</v>
      </c>
      <c r="C171" t="s">
        <v>48</v>
      </c>
      <c r="D171" t="s">
        <v>43</v>
      </c>
      <c r="E171">
        <v>154</v>
      </c>
      <c r="F171">
        <v>154</v>
      </c>
      <c r="G171">
        <v>0</v>
      </c>
      <c r="H171">
        <v>0</v>
      </c>
      <c r="I171">
        <v>2</v>
      </c>
      <c r="J171">
        <v>2</v>
      </c>
      <c r="K171">
        <v>148</v>
      </c>
      <c r="L171">
        <v>6</v>
      </c>
    </row>
    <row r="172" spans="1:12" x14ac:dyDescent="0.25">
      <c r="A172" s="3">
        <v>45475</v>
      </c>
      <c r="B172">
        <v>9121614776</v>
      </c>
      <c r="C172" t="s">
        <v>118</v>
      </c>
      <c r="D172" t="s">
        <v>43</v>
      </c>
      <c r="E172">
        <v>145</v>
      </c>
      <c r="F172">
        <v>145</v>
      </c>
      <c r="G172">
        <v>0</v>
      </c>
      <c r="H172">
        <v>0</v>
      </c>
      <c r="I172">
        <v>3</v>
      </c>
      <c r="J172">
        <v>3</v>
      </c>
      <c r="K172">
        <v>147</v>
      </c>
      <c r="L172">
        <v>1</v>
      </c>
    </row>
    <row r="173" spans="1:12" x14ac:dyDescent="0.25">
      <c r="A173" s="3">
        <v>45475</v>
      </c>
      <c r="B173">
        <v>9121614776</v>
      </c>
      <c r="C173" t="s">
        <v>118</v>
      </c>
      <c r="D173" t="s">
        <v>54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s="3">
        <v>45475</v>
      </c>
      <c r="B174">
        <v>9192135706</v>
      </c>
      <c r="C174" t="s">
        <v>119</v>
      </c>
      <c r="D174" t="s">
        <v>43</v>
      </c>
      <c r="E174">
        <v>143</v>
      </c>
      <c r="F174">
        <v>143</v>
      </c>
      <c r="G174">
        <v>0</v>
      </c>
      <c r="H174">
        <v>0</v>
      </c>
      <c r="I174">
        <v>1</v>
      </c>
      <c r="J174">
        <v>1</v>
      </c>
      <c r="K174">
        <v>131</v>
      </c>
      <c r="L174">
        <v>3</v>
      </c>
    </row>
    <row r="175" spans="1:12" x14ac:dyDescent="0.25">
      <c r="A175" s="3">
        <v>45475</v>
      </c>
      <c r="B175">
        <v>9330391745</v>
      </c>
      <c r="C175" t="s">
        <v>74</v>
      </c>
      <c r="D175" t="s">
        <v>38</v>
      </c>
      <c r="E175">
        <v>38</v>
      </c>
      <c r="F175">
        <v>38</v>
      </c>
      <c r="G175">
        <v>0</v>
      </c>
      <c r="H175">
        <v>0</v>
      </c>
      <c r="I175">
        <v>1</v>
      </c>
      <c r="J175">
        <v>1</v>
      </c>
      <c r="K175">
        <v>54</v>
      </c>
      <c r="L175">
        <v>3</v>
      </c>
    </row>
    <row r="176" spans="1:12" x14ac:dyDescent="0.25">
      <c r="A176" s="3">
        <v>45475</v>
      </c>
      <c r="B176">
        <v>9330391745</v>
      </c>
      <c r="C176" t="s">
        <v>74</v>
      </c>
      <c r="D176" t="s">
        <v>43</v>
      </c>
      <c r="E176">
        <v>54</v>
      </c>
      <c r="F176">
        <v>54</v>
      </c>
      <c r="G176">
        <v>0</v>
      </c>
      <c r="H176">
        <v>0</v>
      </c>
      <c r="I176">
        <v>0</v>
      </c>
      <c r="J176">
        <v>0</v>
      </c>
      <c r="K176">
        <v>60</v>
      </c>
      <c r="L176">
        <v>1</v>
      </c>
    </row>
    <row r="177" spans="1:12" x14ac:dyDescent="0.25">
      <c r="A177" s="3">
        <v>45475</v>
      </c>
      <c r="B177">
        <v>9330391745</v>
      </c>
      <c r="C177" t="s">
        <v>74</v>
      </c>
      <c r="D177" t="s">
        <v>54</v>
      </c>
      <c r="E177">
        <v>36</v>
      </c>
      <c r="F177">
        <v>29</v>
      </c>
      <c r="G177">
        <v>0</v>
      </c>
      <c r="H177">
        <v>7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s="3">
        <v>45475</v>
      </c>
      <c r="B178">
        <v>9352778707</v>
      </c>
      <c r="C178" t="s">
        <v>37</v>
      </c>
      <c r="D178" t="s">
        <v>38</v>
      </c>
      <c r="E178">
        <v>140</v>
      </c>
      <c r="F178">
        <v>138</v>
      </c>
      <c r="G178">
        <v>2</v>
      </c>
      <c r="H178">
        <v>0</v>
      </c>
      <c r="I178">
        <v>13</v>
      </c>
      <c r="J178">
        <v>8</v>
      </c>
      <c r="K178">
        <v>82</v>
      </c>
      <c r="L178">
        <v>23</v>
      </c>
    </row>
    <row r="179" spans="1:12" x14ac:dyDescent="0.25">
      <c r="A179" s="3">
        <v>45475</v>
      </c>
      <c r="B179">
        <v>9352778707</v>
      </c>
      <c r="C179" t="s">
        <v>37</v>
      </c>
      <c r="D179" t="s">
        <v>54</v>
      </c>
      <c r="E179">
        <v>161</v>
      </c>
      <c r="F179">
        <v>155</v>
      </c>
      <c r="G179">
        <v>4</v>
      </c>
      <c r="H179">
        <v>2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s="3">
        <v>45475</v>
      </c>
      <c r="B180">
        <v>9487843779</v>
      </c>
      <c r="C180" t="s">
        <v>52</v>
      </c>
      <c r="D180" t="s">
        <v>38</v>
      </c>
      <c r="E180">
        <v>17</v>
      </c>
      <c r="F180">
        <v>0</v>
      </c>
      <c r="G180">
        <v>17</v>
      </c>
      <c r="H180">
        <v>0</v>
      </c>
      <c r="I180">
        <v>9</v>
      </c>
      <c r="J180">
        <v>5</v>
      </c>
      <c r="K180">
        <v>23</v>
      </c>
      <c r="L180">
        <v>3</v>
      </c>
    </row>
    <row r="181" spans="1:12" x14ac:dyDescent="0.25">
      <c r="A181" s="3">
        <v>45475</v>
      </c>
      <c r="B181">
        <v>9487843779</v>
      </c>
      <c r="C181" t="s">
        <v>52</v>
      </c>
      <c r="D181" t="s">
        <v>43</v>
      </c>
      <c r="E181">
        <v>160</v>
      </c>
      <c r="F181">
        <v>160</v>
      </c>
      <c r="G181">
        <v>0</v>
      </c>
      <c r="H181">
        <v>0</v>
      </c>
      <c r="I181">
        <v>0</v>
      </c>
      <c r="J181">
        <v>0</v>
      </c>
      <c r="K181">
        <v>124</v>
      </c>
      <c r="L181">
        <v>2</v>
      </c>
    </row>
    <row r="182" spans="1:12" x14ac:dyDescent="0.25">
      <c r="A182" s="3">
        <v>45475</v>
      </c>
      <c r="B182">
        <v>9487843779</v>
      </c>
      <c r="C182" t="s">
        <v>52</v>
      </c>
      <c r="D182" t="s">
        <v>54</v>
      </c>
      <c r="E182">
        <v>13</v>
      </c>
      <c r="F182">
        <v>0</v>
      </c>
      <c r="G182">
        <v>13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s="3">
        <v>45475</v>
      </c>
      <c r="B183">
        <v>9770502707</v>
      </c>
      <c r="C183" t="s">
        <v>55</v>
      </c>
      <c r="D183" t="s">
        <v>38</v>
      </c>
      <c r="E183">
        <v>52</v>
      </c>
      <c r="F183">
        <v>24</v>
      </c>
      <c r="G183">
        <v>28</v>
      </c>
      <c r="H183">
        <v>0</v>
      </c>
      <c r="I183">
        <v>8</v>
      </c>
      <c r="J183">
        <v>8</v>
      </c>
      <c r="K183">
        <v>74</v>
      </c>
      <c r="L183">
        <v>11</v>
      </c>
    </row>
    <row r="184" spans="1:12" x14ac:dyDescent="0.25">
      <c r="A184" s="3">
        <v>45475</v>
      </c>
      <c r="B184">
        <v>9770502707</v>
      </c>
      <c r="C184" t="s">
        <v>55</v>
      </c>
      <c r="D184" t="s">
        <v>54</v>
      </c>
      <c r="E184">
        <v>55</v>
      </c>
      <c r="F184">
        <v>30</v>
      </c>
      <c r="G184">
        <v>24</v>
      </c>
      <c r="H184">
        <v>1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s="3">
        <v>45475</v>
      </c>
      <c r="B185">
        <v>10330334727</v>
      </c>
      <c r="C185" t="s">
        <v>49</v>
      </c>
      <c r="D185" t="s">
        <v>38</v>
      </c>
      <c r="E185">
        <v>19</v>
      </c>
      <c r="F185">
        <v>0</v>
      </c>
      <c r="G185">
        <v>19</v>
      </c>
      <c r="H185">
        <v>0</v>
      </c>
      <c r="I185">
        <v>5</v>
      </c>
      <c r="J185">
        <v>3</v>
      </c>
      <c r="K185">
        <v>38</v>
      </c>
      <c r="L185">
        <v>4</v>
      </c>
    </row>
    <row r="186" spans="1:12" x14ac:dyDescent="0.25">
      <c r="A186" s="3">
        <v>45475</v>
      </c>
      <c r="B186">
        <v>10330334727</v>
      </c>
      <c r="C186" t="s">
        <v>49</v>
      </c>
      <c r="D186" t="s">
        <v>43</v>
      </c>
      <c r="E186">
        <v>151</v>
      </c>
      <c r="F186">
        <v>151</v>
      </c>
      <c r="G186">
        <v>0</v>
      </c>
      <c r="H186">
        <v>0</v>
      </c>
      <c r="I186">
        <v>2</v>
      </c>
      <c r="J186">
        <v>2</v>
      </c>
      <c r="K186">
        <v>138</v>
      </c>
      <c r="L186">
        <v>3</v>
      </c>
    </row>
    <row r="187" spans="1:12" x14ac:dyDescent="0.25">
      <c r="A187" s="3">
        <v>45475</v>
      </c>
      <c r="B187">
        <v>10330334727</v>
      </c>
      <c r="C187" t="s">
        <v>49</v>
      </c>
      <c r="D187" t="s">
        <v>54</v>
      </c>
      <c r="E187">
        <v>13</v>
      </c>
      <c r="F187">
        <v>0</v>
      </c>
      <c r="G187">
        <v>12</v>
      </c>
      <c r="H187">
        <v>1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s="3">
        <v>45475</v>
      </c>
      <c r="B188">
        <v>10385719795</v>
      </c>
      <c r="C188" t="s">
        <v>44</v>
      </c>
      <c r="D188" t="s">
        <v>43</v>
      </c>
      <c r="E188">
        <v>110</v>
      </c>
      <c r="F188">
        <v>110</v>
      </c>
      <c r="G188">
        <v>0</v>
      </c>
      <c r="H188">
        <v>0</v>
      </c>
      <c r="I188">
        <v>3</v>
      </c>
      <c r="J188">
        <v>3</v>
      </c>
      <c r="K188">
        <v>111</v>
      </c>
      <c r="L188">
        <v>2</v>
      </c>
    </row>
    <row r="189" spans="1:12" x14ac:dyDescent="0.25">
      <c r="A189" s="3">
        <v>45475</v>
      </c>
      <c r="B189">
        <v>10385719795</v>
      </c>
      <c r="C189" t="s">
        <v>44</v>
      </c>
      <c r="D189" t="s">
        <v>54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s="3">
        <v>45475</v>
      </c>
      <c r="B190">
        <v>10463584724</v>
      </c>
      <c r="C190" t="s">
        <v>120</v>
      </c>
      <c r="D190" t="s">
        <v>43</v>
      </c>
      <c r="E190">
        <v>167</v>
      </c>
      <c r="F190">
        <v>167</v>
      </c>
      <c r="G190">
        <v>0</v>
      </c>
      <c r="H190">
        <v>0</v>
      </c>
      <c r="I190">
        <v>9</v>
      </c>
      <c r="J190">
        <v>9</v>
      </c>
      <c r="K190">
        <v>159</v>
      </c>
      <c r="L190">
        <v>1</v>
      </c>
    </row>
    <row r="191" spans="1:12" x14ac:dyDescent="0.25">
      <c r="A191" s="3">
        <v>45475</v>
      </c>
      <c r="B191">
        <v>10693066733</v>
      </c>
      <c r="C191" t="s">
        <v>131</v>
      </c>
      <c r="D191" t="s">
        <v>38</v>
      </c>
      <c r="E191">
        <v>86</v>
      </c>
      <c r="F191">
        <v>83</v>
      </c>
      <c r="G191">
        <v>3</v>
      </c>
      <c r="H191">
        <v>0</v>
      </c>
      <c r="I191">
        <v>19</v>
      </c>
      <c r="J191">
        <v>15</v>
      </c>
      <c r="K191">
        <v>0</v>
      </c>
      <c r="L191">
        <v>0</v>
      </c>
    </row>
    <row r="192" spans="1:12" x14ac:dyDescent="0.25">
      <c r="A192" s="3">
        <v>45475</v>
      </c>
      <c r="B192">
        <v>10693066733</v>
      </c>
      <c r="C192" t="s">
        <v>131</v>
      </c>
      <c r="D192" t="s">
        <v>54</v>
      </c>
      <c r="E192">
        <v>90</v>
      </c>
      <c r="F192">
        <v>85</v>
      </c>
      <c r="G192">
        <v>4</v>
      </c>
      <c r="H192">
        <v>1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s="3">
        <v>45475</v>
      </c>
      <c r="B193">
        <v>11459114710</v>
      </c>
      <c r="C193" t="s">
        <v>53</v>
      </c>
      <c r="D193" t="s">
        <v>43</v>
      </c>
      <c r="E193">
        <v>98</v>
      </c>
      <c r="F193">
        <v>98</v>
      </c>
      <c r="G193">
        <v>0</v>
      </c>
      <c r="H193">
        <v>0</v>
      </c>
      <c r="I193">
        <v>2</v>
      </c>
      <c r="J193">
        <v>2</v>
      </c>
      <c r="K193">
        <v>103</v>
      </c>
      <c r="L193">
        <v>4</v>
      </c>
    </row>
    <row r="194" spans="1:12" x14ac:dyDescent="0.25">
      <c r="A194" s="3">
        <v>45475</v>
      </c>
      <c r="B194">
        <v>11459114710</v>
      </c>
      <c r="C194" t="s">
        <v>53</v>
      </c>
      <c r="D194" t="s">
        <v>54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s="3">
        <v>45475</v>
      </c>
      <c r="B195">
        <v>11624446736</v>
      </c>
      <c r="C195" t="s">
        <v>70</v>
      </c>
      <c r="D195" t="s">
        <v>43</v>
      </c>
      <c r="E195">
        <v>153</v>
      </c>
      <c r="F195">
        <v>153</v>
      </c>
      <c r="G195">
        <v>0</v>
      </c>
      <c r="H195">
        <v>0</v>
      </c>
      <c r="I195">
        <v>0</v>
      </c>
      <c r="J195">
        <v>0</v>
      </c>
      <c r="K195">
        <v>147</v>
      </c>
      <c r="L195">
        <v>0</v>
      </c>
    </row>
    <row r="196" spans="1:12" x14ac:dyDescent="0.25">
      <c r="A196" s="3">
        <v>45475</v>
      </c>
      <c r="B196">
        <v>11624446736</v>
      </c>
      <c r="C196" t="s">
        <v>70</v>
      </c>
      <c r="D196" t="s">
        <v>54</v>
      </c>
      <c r="E196">
        <v>2</v>
      </c>
      <c r="F196">
        <v>0</v>
      </c>
      <c r="G196">
        <v>0</v>
      </c>
      <c r="H196">
        <v>2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s="3">
        <v>45475</v>
      </c>
      <c r="B197">
        <v>12178285759</v>
      </c>
      <c r="C197" t="s">
        <v>51</v>
      </c>
      <c r="D197" t="s">
        <v>43</v>
      </c>
      <c r="E197">
        <v>138</v>
      </c>
      <c r="F197">
        <v>138</v>
      </c>
      <c r="G197">
        <v>0</v>
      </c>
      <c r="H197">
        <v>0</v>
      </c>
      <c r="I197">
        <v>3</v>
      </c>
      <c r="J197">
        <v>3</v>
      </c>
      <c r="K197">
        <v>126</v>
      </c>
      <c r="L197">
        <v>3</v>
      </c>
    </row>
    <row r="198" spans="1:12" x14ac:dyDescent="0.25">
      <c r="A198" s="3">
        <v>45475</v>
      </c>
      <c r="B198">
        <v>12178285759</v>
      </c>
      <c r="C198" t="s">
        <v>51</v>
      </c>
      <c r="D198" t="s">
        <v>54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s="3">
        <v>45475</v>
      </c>
      <c r="B199">
        <v>12246797764</v>
      </c>
      <c r="C199" t="s">
        <v>65</v>
      </c>
      <c r="D199" t="s">
        <v>38</v>
      </c>
      <c r="E199">
        <v>82</v>
      </c>
      <c r="F199">
        <v>43</v>
      </c>
      <c r="G199">
        <v>39</v>
      </c>
      <c r="H199">
        <v>0</v>
      </c>
      <c r="I199">
        <v>11</v>
      </c>
      <c r="J199">
        <v>10</v>
      </c>
      <c r="K199">
        <v>81</v>
      </c>
      <c r="L199">
        <v>7</v>
      </c>
    </row>
    <row r="200" spans="1:12" x14ac:dyDescent="0.25">
      <c r="A200" s="3">
        <v>45475</v>
      </c>
      <c r="B200">
        <v>12246797764</v>
      </c>
      <c r="C200" t="s">
        <v>65</v>
      </c>
      <c r="D200" t="s">
        <v>54</v>
      </c>
      <c r="E200">
        <v>97</v>
      </c>
      <c r="F200">
        <v>61</v>
      </c>
      <c r="G200">
        <v>36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s="3">
        <v>45475</v>
      </c>
      <c r="B201">
        <v>12653878771</v>
      </c>
      <c r="C201" t="s">
        <v>69</v>
      </c>
      <c r="D201" t="s">
        <v>38</v>
      </c>
      <c r="E201">
        <v>96</v>
      </c>
      <c r="F201">
        <v>96</v>
      </c>
      <c r="G201">
        <v>0</v>
      </c>
      <c r="H201">
        <v>0</v>
      </c>
      <c r="I201">
        <v>13</v>
      </c>
      <c r="J201">
        <v>10</v>
      </c>
      <c r="K201">
        <v>118</v>
      </c>
      <c r="L201">
        <v>8</v>
      </c>
    </row>
    <row r="202" spans="1:12" x14ac:dyDescent="0.25">
      <c r="A202" s="3">
        <v>45475</v>
      </c>
      <c r="B202">
        <v>12653878771</v>
      </c>
      <c r="C202" t="s">
        <v>69</v>
      </c>
      <c r="D202" t="s">
        <v>54</v>
      </c>
      <c r="E202">
        <v>108</v>
      </c>
      <c r="F202">
        <v>105</v>
      </c>
      <c r="G202">
        <v>0</v>
      </c>
      <c r="H202">
        <v>3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s="3">
        <v>45475</v>
      </c>
      <c r="B203">
        <v>12872256750</v>
      </c>
      <c r="C203" t="s">
        <v>45</v>
      </c>
      <c r="D203" t="s">
        <v>38</v>
      </c>
      <c r="E203">
        <v>85</v>
      </c>
      <c r="F203">
        <v>84</v>
      </c>
      <c r="G203">
        <v>1</v>
      </c>
      <c r="H203">
        <v>0</v>
      </c>
      <c r="I203">
        <v>15</v>
      </c>
      <c r="J203">
        <v>9</v>
      </c>
      <c r="K203">
        <v>122</v>
      </c>
      <c r="L203">
        <v>10</v>
      </c>
    </row>
    <row r="204" spans="1:12" x14ac:dyDescent="0.25">
      <c r="A204" s="3">
        <v>45475</v>
      </c>
      <c r="B204">
        <v>12872256750</v>
      </c>
      <c r="C204" t="s">
        <v>45</v>
      </c>
      <c r="D204" t="s">
        <v>54</v>
      </c>
      <c r="E204">
        <v>106</v>
      </c>
      <c r="F204">
        <v>101</v>
      </c>
      <c r="G204">
        <v>2</v>
      </c>
      <c r="H204">
        <v>3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 s="3">
        <v>45475</v>
      </c>
      <c r="B205">
        <v>13018510780</v>
      </c>
      <c r="C205" t="s">
        <v>41</v>
      </c>
      <c r="D205" t="s">
        <v>38</v>
      </c>
      <c r="E205">
        <v>68</v>
      </c>
      <c r="F205">
        <v>25</v>
      </c>
      <c r="G205">
        <v>43</v>
      </c>
      <c r="H205">
        <v>0</v>
      </c>
      <c r="I205">
        <v>7</v>
      </c>
      <c r="J205">
        <v>6</v>
      </c>
      <c r="K205">
        <v>80</v>
      </c>
      <c r="L205">
        <v>8</v>
      </c>
    </row>
    <row r="206" spans="1:12" x14ac:dyDescent="0.25">
      <c r="A206" s="3">
        <v>45475</v>
      </c>
      <c r="B206">
        <v>13018510780</v>
      </c>
      <c r="C206" t="s">
        <v>41</v>
      </c>
      <c r="D206" t="s">
        <v>54</v>
      </c>
      <c r="E206">
        <v>107</v>
      </c>
      <c r="F206">
        <v>62</v>
      </c>
      <c r="G206">
        <v>42</v>
      </c>
      <c r="H206">
        <v>3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s="3">
        <v>45475</v>
      </c>
      <c r="B207">
        <v>13098248785</v>
      </c>
      <c r="C207" t="s">
        <v>64</v>
      </c>
      <c r="D207" t="s">
        <v>43</v>
      </c>
      <c r="E207">
        <v>142</v>
      </c>
      <c r="F207">
        <v>142</v>
      </c>
      <c r="G207">
        <v>0</v>
      </c>
      <c r="H207">
        <v>0</v>
      </c>
      <c r="I207">
        <v>2</v>
      </c>
      <c r="J207">
        <v>2</v>
      </c>
      <c r="K207">
        <v>137</v>
      </c>
      <c r="L207">
        <v>1</v>
      </c>
    </row>
    <row r="208" spans="1:12" x14ac:dyDescent="0.25">
      <c r="A208" s="3">
        <v>45475</v>
      </c>
      <c r="B208">
        <v>13180723793</v>
      </c>
      <c r="C208" t="s">
        <v>87</v>
      </c>
      <c r="D208" t="s">
        <v>38</v>
      </c>
      <c r="E208">
        <v>44</v>
      </c>
      <c r="F208">
        <v>44</v>
      </c>
      <c r="G208">
        <v>0</v>
      </c>
      <c r="H208">
        <v>0</v>
      </c>
      <c r="I208">
        <v>1</v>
      </c>
      <c r="J208">
        <v>0</v>
      </c>
      <c r="K208">
        <v>91</v>
      </c>
      <c r="L208">
        <v>4</v>
      </c>
    </row>
    <row r="209" spans="1:12" x14ac:dyDescent="0.25">
      <c r="A209" s="3">
        <v>45475</v>
      </c>
      <c r="B209">
        <v>13180723793</v>
      </c>
      <c r="C209" t="s">
        <v>87</v>
      </c>
      <c r="D209" t="s">
        <v>43</v>
      </c>
      <c r="E209">
        <v>71</v>
      </c>
      <c r="F209">
        <v>71</v>
      </c>
      <c r="G209">
        <v>0</v>
      </c>
      <c r="H209">
        <v>0</v>
      </c>
      <c r="I209">
        <v>4</v>
      </c>
      <c r="J209">
        <v>3</v>
      </c>
      <c r="K209">
        <v>86</v>
      </c>
      <c r="L209">
        <v>1</v>
      </c>
    </row>
    <row r="210" spans="1:12" x14ac:dyDescent="0.25">
      <c r="A210" s="3">
        <v>45475</v>
      </c>
      <c r="B210">
        <v>13180723793</v>
      </c>
      <c r="C210" t="s">
        <v>87</v>
      </c>
      <c r="D210" t="s">
        <v>54</v>
      </c>
      <c r="E210">
        <v>51</v>
      </c>
      <c r="F210">
        <v>41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s="3">
        <v>45475</v>
      </c>
      <c r="B211">
        <v>13307420798</v>
      </c>
      <c r="C211" t="s">
        <v>95</v>
      </c>
      <c r="D211" t="s">
        <v>38</v>
      </c>
      <c r="E211">
        <v>54</v>
      </c>
      <c r="F211">
        <v>54</v>
      </c>
      <c r="G211">
        <v>0</v>
      </c>
      <c r="H211">
        <v>0</v>
      </c>
      <c r="I211">
        <v>1</v>
      </c>
      <c r="J211">
        <v>1</v>
      </c>
      <c r="K211">
        <v>76</v>
      </c>
      <c r="L211">
        <v>4</v>
      </c>
    </row>
    <row r="212" spans="1:12" x14ac:dyDescent="0.25">
      <c r="A212" s="3">
        <v>45475</v>
      </c>
      <c r="B212">
        <v>13307420798</v>
      </c>
      <c r="C212" t="s">
        <v>95</v>
      </c>
      <c r="D212" t="s">
        <v>43</v>
      </c>
      <c r="E212">
        <v>80</v>
      </c>
      <c r="F212">
        <v>80</v>
      </c>
      <c r="G212">
        <v>0</v>
      </c>
      <c r="H212">
        <v>0</v>
      </c>
      <c r="I212">
        <v>2</v>
      </c>
      <c r="J212">
        <v>2</v>
      </c>
      <c r="K212">
        <v>84</v>
      </c>
      <c r="L212">
        <v>0</v>
      </c>
    </row>
    <row r="213" spans="1:12" x14ac:dyDescent="0.25">
      <c r="A213" s="3">
        <v>45475</v>
      </c>
      <c r="B213">
        <v>13307420798</v>
      </c>
      <c r="C213" t="s">
        <v>95</v>
      </c>
      <c r="D213" t="s">
        <v>54</v>
      </c>
      <c r="E213">
        <v>51</v>
      </c>
      <c r="F213">
        <v>44</v>
      </c>
      <c r="G213">
        <v>0</v>
      </c>
      <c r="H213">
        <v>7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>
        <v>45475</v>
      </c>
      <c r="B214">
        <v>13352255792</v>
      </c>
      <c r="C214" t="s">
        <v>75</v>
      </c>
      <c r="D214" t="s">
        <v>43</v>
      </c>
      <c r="E214">
        <v>102</v>
      </c>
      <c r="F214">
        <v>102</v>
      </c>
      <c r="G214">
        <v>0</v>
      </c>
      <c r="H214">
        <v>0</v>
      </c>
      <c r="I214">
        <v>1</v>
      </c>
      <c r="J214">
        <v>1</v>
      </c>
      <c r="K214">
        <v>72</v>
      </c>
      <c r="L214">
        <v>0</v>
      </c>
    </row>
    <row r="215" spans="1:12" x14ac:dyDescent="0.25">
      <c r="A215" s="3">
        <v>45475</v>
      </c>
      <c r="B215">
        <v>13358328740</v>
      </c>
      <c r="C215" t="s">
        <v>132</v>
      </c>
      <c r="D215" t="s">
        <v>38</v>
      </c>
      <c r="E215">
        <v>78</v>
      </c>
      <c r="F215">
        <v>28</v>
      </c>
      <c r="G215">
        <v>50</v>
      </c>
      <c r="H215">
        <v>0</v>
      </c>
      <c r="I215">
        <v>14</v>
      </c>
      <c r="J215">
        <v>12</v>
      </c>
      <c r="K215">
        <v>74</v>
      </c>
      <c r="L215">
        <v>4</v>
      </c>
    </row>
    <row r="216" spans="1:12" x14ac:dyDescent="0.25">
      <c r="A216" s="3">
        <v>45475</v>
      </c>
      <c r="B216">
        <v>13358328740</v>
      </c>
      <c r="C216" t="s">
        <v>132</v>
      </c>
      <c r="D216" t="s">
        <v>54</v>
      </c>
      <c r="E216">
        <v>84</v>
      </c>
      <c r="F216">
        <v>54</v>
      </c>
      <c r="G216">
        <v>30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>
        <v>45475</v>
      </c>
      <c r="B217">
        <v>13734576784</v>
      </c>
      <c r="C217" t="s">
        <v>77</v>
      </c>
      <c r="D217" t="s">
        <v>38</v>
      </c>
      <c r="E217">
        <v>18</v>
      </c>
      <c r="F217">
        <v>0</v>
      </c>
      <c r="G217">
        <v>18</v>
      </c>
      <c r="H217">
        <v>0</v>
      </c>
      <c r="I217">
        <v>6</v>
      </c>
      <c r="J217">
        <v>4</v>
      </c>
      <c r="K217">
        <v>25</v>
      </c>
      <c r="L217">
        <v>4</v>
      </c>
    </row>
    <row r="218" spans="1:12" x14ac:dyDescent="0.25">
      <c r="A218" s="3">
        <v>45475</v>
      </c>
      <c r="B218">
        <v>13734576784</v>
      </c>
      <c r="C218" t="s">
        <v>77</v>
      </c>
      <c r="D218" t="s">
        <v>43</v>
      </c>
      <c r="E218">
        <v>137</v>
      </c>
      <c r="F218">
        <v>137</v>
      </c>
      <c r="G218">
        <v>0</v>
      </c>
      <c r="H218">
        <v>0</v>
      </c>
      <c r="I218">
        <v>4</v>
      </c>
      <c r="J218">
        <v>3</v>
      </c>
      <c r="K218">
        <v>134</v>
      </c>
      <c r="L218">
        <v>2</v>
      </c>
    </row>
    <row r="219" spans="1:12" x14ac:dyDescent="0.25">
      <c r="A219" s="3">
        <v>45475</v>
      </c>
      <c r="B219">
        <v>13734576784</v>
      </c>
      <c r="C219" t="s">
        <v>77</v>
      </c>
      <c r="D219" t="s">
        <v>54</v>
      </c>
      <c r="E219">
        <v>8</v>
      </c>
      <c r="F219">
        <v>0</v>
      </c>
      <c r="G219">
        <v>8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>
        <v>45475</v>
      </c>
      <c r="B220">
        <v>14019475733</v>
      </c>
      <c r="C220" t="s">
        <v>96</v>
      </c>
      <c r="D220" t="s">
        <v>38</v>
      </c>
      <c r="E220">
        <v>48</v>
      </c>
      <c r="F220">
        <v>48</v>
      </c>
      <c r="G220">
        <v>0</v>
      </c>
      <c r="H220">
        <v>0</v>
      </c>
      <c r="I220">
        <v>1</v>
      </c>
      <c r="J220">
        <v>1</v>
      </c>
      <c r="K220">
        <v>66</v>
      </c>
      <c r="L220">
        <v>2</v>
      </c>
    </row>
    <row r="221" spans="1:12" x14ac:dyDescent="0.25">
      <c r="A221" s="3">
        <v>45475</v>
      </c>
      <c r="B221">
        <v>14019475733</v>
      </c>
      <c r="C221" t="s">
        <v>96</v>
      </c>
      <c r="D221" t="s">
        <v>43</v>
      </c>
      <c r="E221">
        <v>62</v>
      </c>
      <c r="F221">
        <v>62</v>
      </c>
      <c r="G221">
        <v>0</v>
      </c>
      <c r="H221">
        <v>0</v>
      </c>
      <c r="I221">
        <v>1</v>
      </c>
      <c r="J221">
        <v>1</v>
      </c>
      <c r="K221">
        <v>59</v>
      </c>
      <c r="L221">
        <v>2</v>
      </c>
    </row>
    <row r="222" spans="1:12" x14ac:dyDescent="0.25">
      <c r="A222" s="3">
        <v>45475</v>
      </c>
      <c r="B222">
        <v>14019475733</v>
      </c>
      <c r="C222" t="s">
        <v>96</v>
      </c>
      <c r="D222" t="s">
        <v>54</v>
      </c>
      <c r="E222">
        <v>45</v>
      </c>
      <c r="F222">
        <v>34</v>
      </c>
      <c r="G222">
        <v>0</v>
      </c>
      <c r="H222">
        <v>11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s="3">
        <v>45475</v>
      </c>
      <c r="B223">
        <v>14128513784</v>
      </c>
      <c r="C223" t="s">
        <v>81</v>
      </c>
      <c r="D223" t="s">
        <v>38</v>
      </c>
      <c r="E223">
        <v>34</v>
      </c>
      <c r="F223">
        <v>34</v>
      </c>
      <c r="G223">
        <v>0</v>
      </c>
      <c r="H223">
        <v>0</v>
      </c>
      <c r="I223">
        <v>2</v>
      </c>
      <c r="J223">
        <v>2</v>
      </c>
      <c r="K223">
        <v>70</v>
      </c>
      <c r="L223">
        <v>2</v>
      </c>
    </row>
    <row r="224" spans="1:12" x14ac:dyDescent="0.25">
      <c r="A224" s="3">
        <v>45475</v>
      </c>
      <c r="B224">
        <v>14128513784</v>
      </c>
      <c r="C224" t="s">
        <v>81</v>
      </c>
      <c r="D224" t="s">
        <v>43</v>
      </c>
      <c r="E224">
        <v>58</v>
      </c>
      <c r="F224">
        <v>58</v>
      </c>
      <c r="G224">
        <v>0</v>
      </c>
      <c r="H224">
        <v>0</v>
      </c>
      <c r="I224">
        <v>2</v>
      </c>
      <c r="J224">
        <v>2</v>
      </c>
      <c r="K224">
        <v>55</v>
      </c>
      <c r="L224">
        <v>2</v>
      </c>
    </row>
    <row r="225" spans="1:12" x14ac:dyDescent="0.25">
      <c r="A225" s="3">
        <v>45475</v>
      </c>
      <c r="B225">
        <v>14128513784</v>
      </c>
      <c r="C225" t="s">
        <v>81</v>
      </c>
      <c r="D225" t="s">
        <v>54</v>
      </c>
      <c r="E225">
        <v>68</v>
      </c>
      <c r="F225">
        <v>60</v>
      </c>
      <c r="G225">
        <v>0</v>
      </c>
      <c r="H225">
        <v>8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s="3">
        <v>45475</v>
      </c>
      <c r="B226">
        <v>14373773785</v>
      </c>
      <c r="C226" t="s">
        <v>101</v>
      </c>
      <c r="D226" t="s">
        <v>43</v>
      </c>
      <c r="E226">
        <v>190</v>
      </c>
      <c r="F226">
        <v>190</v>
      </c>
      <c r="G226">
        <v>0</v>
      </c>
      <c r="H226">
        <v>0</v>
      </c>
      <c r="I226">
        <v>3</v>
      </c>
      <c r="J226">
        <v>2</v>
      </c>
      <c r="K226">
        <v>156</v>
      </c>
      <c r="L226">
        <v>6</v>
      </c>
    </row>
    <row r="227" spans="1:12" x14ac:dyDescent="0.25">
      <c r="A227" s="3">
        <v>45475</v>
      </c>
      <c r="B227">
        <v>14373773785</v>
      </c>
      <c r="C227" t="s">
        <v>101</v>
      </c>
      <c r="D227" t="s">
        <v>54</v>
      </c>
      <c r="E227">
        <v>2</v>
      </c>
      <c r="F227">
        <v>0</v>
      </c>
      <c r="G227">
        <v>0</v>
      </c>
      <c r="H227">
        <v>2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 s="3">
        <v>45475</v>
      </c>
      <c r="B228">
        <v>14644032794</v>
      </c>
      <c r="C228" t="s">
        <v>100</v>
      </c>
      <c r="D228" t="s">
        <v>43</v>
      </c>
      <c r="E228">
        <v>202</v>
      </c>
      <c r="F228">
        <v>202</v>
      </c>
      <c r="G228">
        <v>0</v>
      </c>
      <c r="H228">
        <v>0</v>
      </c>
      <c r="I228">
        <v>3</v>
      </c>
      <c r="J228">
        <v>3</v>
      </c>
      <c r="K228">
        <v>180</v>
      </c>
      <c r="L228">
        <v>1</v>
      </c>
    </row>
    <row r="229" spans="1:12" x14ac:dyDescent="0.25">
      <c r="A229" s="3">
        <v>45475</v>
      </c>
      <c r="B229">
        <v>14644032794</v>
      </c>
      <c r="C229" t="s">
        <v>100</v>
      </c>
      <c r="D229" t="s">
        <v>54</v>
      </c>
      <c r="E229">
        <v>2</v>
      </c>
      <c r="F229">
        <v>0</v>
      </c>
      <c r="G229">
        <v>0</v>
      </c>
      <c r="H229">
        <v>2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s="3">
        <v>45475</v>
      </c>
      <c r="B230">
        <v>14808938707</v>
      </c>
      <c r="C230" t="s">
        <v>72</v>
      </c>
      <c r="D230" t="s">
        <v>38</v>
      </c>
      <c r="E230">
        <v>70</v>
      </c>
      <c r="F230">
        <v>36</v>
      </c>
      <c r="G230">
        <v>34</v>
      </c>
      <c r="H230">
        <v>0</v>
      </c>
      <c r="I230">
        <v>11</v>
      </c>
      <c r="J230">
        <v>6</v>
      </c>
      <c r="K230">
        <v>64</v>
      </c>
      <c r="L230">
        <v>9</v>
      </c>
    </row>
    <row r="231" spans="1:12" x14ac:dyDescent="0.25">
      <c r="A231" s="3">
        <v>45475</v>
      </c>
      <c r="B231">
        <v>14808938707</v>
      </c>
      <c r="C231" t="s">
        <v>72</v>
      </c>
      <c r="D231" t="s">
        <v>54</v>
      </c>
      <c r="E231">
        <v>81</v>
      </c>
      <c r="F231">
        <v>45</v>
      </c>
      <c r="G231">
        <v>33</v>
      </c>
      <c r="H231">
        <v>3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>
        <v>45475</v>
      </c>
      <c r="B232">
        <v>14995991700</v>
      </c>
      <c r="C232" t="s">
        <v>47</v>
      </c>
      <c r="D232" t="s">
        <v>38</v>
      </c>
      <c r="E232">
        <v>126</v>
      </c>
      <c r="F232">
        <v>121</v>
      </c>
      <c r="G232">
        <v>5</v>
      </c>
      <c r="H232">
        <v>0</v>
      </c>
      <c r="I232">
        <v>21</v>
      </c>
      <c r="J232">
        <v>19</v>
      </c>
      <c r="K232">
        <v>60</v>
      </c>
      <c r="L232">
        <v>19</v>
      </c>
    </row>
    <row r="233" spans="1:12" x14ac:dyDescent="0.25">
      <c r="A233" s="3">
        <v>45475</v>
      </c>
      <c r="B233">
        <v>14995991700</v>
      </c>
      <c r="C233" t="s">
        <v>47</v>
      </c>
      <c r="D233" t="s">
        <v>54</v>
      </c>
      <c r="E233">
        <v>138</v>
      </c>
      <c r="F233">
        <v>131</v>
      </c>
      <c r="G233">
        <v>2</v>
      </c>
      <c r="H233">
        <v>5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s="3">
        <v>45475</v>
      </c>
      <c r="B234">
        <v>15448767770</v>
      </c>
      <c r="C234" t="s">
        <v>76</v>
      </c>
      <c r="D234" t="s">
        <v>43</v>
      </c>
      <c r="E234">
        <v>136</v>
      </c>
      <c r="F234">
        <v>136</v>
      </c>
      <c r="G234">
        <v>0</v>
      </c>
      <c r="H234">
        <v>0</v>
      </c>
      <c r="I234">
        <v>2</v>
      </c>
      <c r="J234">
        <v>0</v>
      </c>
      <c r="K234">
        <v>115</v>
      </c>
      <c r="L234">
        <v>5</v>
      </c>
    </row>
    <row r="235" spans="1:12" x14ac:dyDescent="0.25">
      <c r="A235" s="3">
        <v>45475</v>
      </c>
      <c r="B235">
        <v>15448767770</v>
      </c>
      <c r="C235" t="s">
        <v>76</v>
      </c>
      <c r="D235" t="s">
        <v>54</v>
      </c>
      <c r="E235">
        <v>2</v>
      </c>
      <c r="F235">
        <v>0</v>
      </c>
      <c r="G235">
        <v>0</v>
      </c>
      <c r="H235">
        <v>2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>
        <v>45475</v>
      </c>
      <c r="B236">
        <v>15519532770</v>
      </c>
      <c r="C236" t="s">
        <v>68</v>
      </c>
      <c r="D236" t="s">
        <v>38</v>
      </c>
      <c r="E236">
        <v>11</v>
      </c>
      <c r="F236">
        <v>0</v>
      </c>
      <c r="G236">
        <v>11</v>
      </c>
      <c r="H236">
        <v>0</v>
      </c>
      <c r="I236">
        <v>4</v>
      </c>
      <c r="J236">
        <v>4</v>
      </c>
      <c r="K236">
        <v>28</v>
      </c>
      <c r="L236">
        <v>3</v>
      </c>
    </row>
    <row r="237" spans="1:12" x14ac:dyDescent="0.25">
      <c r="A237" s="3">
        <v>45475</v>
      </c>
      <c r="B237">
        <v>15519532770</v>
      </c>
      <c r="C237" t="s">
        <v>68</v>
      </c>
      <c r="D237" t="s">
        <v>43</v>
      </c>
      <c r="E237">
        <v>139</v>
      </c>
      <c r="F237">
        <v>139</v>
      </c>
      <c r="G237">
        <v>0</v>
      </c>
      <c r="H237">
        <v>0</v>
      </c>
      <c r="I237">
        <v>1</v>
      </c>
      <c r="J237">
        <v>1</v>
      </c>
      <c r="K237">
        <v>104</v>
      </c>
      <c r="L237">
        <v>2</v>
      </c>
    </row>
    <row r="238" spans="1:12" x14ac:dyDescent="0.25">
      <c r="A238" s="3">
        <v>45475</v>
      </c>
      <c r="B238">
        <v>15519532770</v>
      </c>
      <c r="C238" t="s">
        <v>68</v>
      </c>
      <c r="D238" t="s">
        <v>54</v>
      </c>
      <c r="E238">
        <v>14</v>
      </c>
      <c r="F238">
        <v>0</v>
      </c>
      <c r="G238">
        <v>14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s="3">
        <v>45475</v>
      </c>
      <c r="B239">
        <v>15566710751</v>
      </c>
      <c r="C239" t="s">
        <v>71</v>
      </c>
      <c r="D239" t="s">
        <v>38</v>
      </c>
      <c r="E239">
        <v>17</v>
      </c>
      <c r="F239">
        <v>0</v>
      </c>
      <c r="G239">
        <v>17</v>
      </c>
      <c r="H239">
        <v>0</v>
      </c>
      <c r="I239">
        <v>0</v>
      </c>
      <c r="J239">
        <v>0</v>
      </c>
      <c r="K239">
        <v>51</v>
      </c>
      <c r="L239">
        <v>2</v>
      </c>
    </row>
    <row r="240" spans="1:12" x14ac:dyDescent="0.25">
      <c r="A240" s="3">
        <v>45475</v>
      </c>
      <c r="B240">
        <v>15566710751</v>
      </c>
      <c r="C240" t="s">
        <v>71</v>
      </c>
      <c r="D240" t="s">
        <v>43</v>
      </c>
      <c r="E240">
        <v>220</v>
      </c>
      <c r="F240">
        <v>220</v>
      </c>
      <c r="G240">
        <v>0</v>
      </c>
      <c r="H240">
        <v>0</v>
      </c>
      <c r="I240">
        <v>1</v>
      </c>
      <c r="J240">
        <v>1</v>
      </c>
      <c r="K240">
        <v>178</v>
      </c>
      <c r="L240">
        <v>2</v>
      </c>
    </row>
    <row r="241" spans="1:12" x14ac:dyDescent="0.25">
      <c r="A241" s="3">
        <v>45475</v>
      </c>
      <c r="B241">
        <v>15566710751</v>
      </c>
      <c r="C241" t="s">
        <v>71</v>
      </c>
      <c r="D241" t="s">
        <v>54</v>
      </c>
      <c r="E241">
        <v>23</v>
      </c>
      <c r="F241">
        <v>0</v>
      </c>
      <c r="G241">
        <v>22</v>
      </c>
      <c r="H241">
        <v>1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s="3">
        <v>45475</v>
      </c>
      <c r="B242">
        <v>15695671744</v>
      </c>
      <c r="C242" t="s">
        <v>50</v>
      </c>
      <c r="D242" t="s">
        <v>38</v>
      </c>
      <c r="E242">
        <v>20</v>
      </c>
      <c r="F242">
        <v>0</v>
      </c>
      <c r="G242">
        <v>20</v>
      </c>
      <c r="H242">
        <v>0</v>
      </c>
      <c r="I242">
        <v>5</v>
      </c>
      <c r="J242">
        <v>3</v>
      </c>
      <c r="K242">
        <v>39</v>
      </c>
      <c r="L242">
        <v>7</v>
      </c>
    </row>
    <row r="243" spans="1:12" x14ac:dyDescent="0.25">
      <c r="A243" s="3">
        <v>45475</v>
      </c>
      <c r="B243">
        <v>15695671744</v>
      </c>
      <c r="C243" t="s">
        <v>50</v>
      </c>
      <c r="D243" t="s">
        <v>43</v>
      </c>
      <c r="E243">
        <v>144</v>
      </c>
      <c r="F243">
        <v>144</v>
      </c>
      <c r="G243">
        <v>0</v>
      </c>
      <c r="H243">
        <v>0</v>
      </c>
      <c r="I243">
        <v>1</v>
      </c>
      <c r="J243">
        <v>1</v>
      </c>
      <c r="K243">
        <v>132</v>
      </c>
      <c r="L243">
        <v>10</v>
      </c>
    </row>
    <row r="244" spans="1:12" x14ac:dyDescent="0.25">
      <c r="A244" s="3">
        <v>45475</v>
      </c>
      <c r="B244">
        <v>15695671744</v>
      </c>
      <c r="C244" t="s">
        <v>50</v>
      </c>
      <c r="D244" t="s">
        <v>54</v>
      </c>
      <c r="E244">
        <v>19</v>
      </c>
      <c r="F244">
        <v>0</v>
      </c>
      <c r="G244">
        <v>19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s="3">
        <v>45475</v>
      </c>
      <c r="B245">
        <v>15761081717</v>
      </c>
      <c r="C245" t="s">
        <v>94</v>
      </c>
      <c r="D245" t="s">
        <v>38</v>
      </c>
      <c r="E245">
        <v>32</v>
      </c>
      <c r="F245">
        <v>32</v>
      </c>
      <c r="G245">
        <v>0</v>
      </c>
      <c r="H245">
        <v>0</v>
      </c>
      <c r="I245">
        <v>0</v>
      </c>
      <c r="J245">
        <v>0</v>
      </c>
      <c r="K245">
        <v>64</v>
      </c>
      <c r="L245">
        <v>5</v>
      </c>
    </row>
    <row r="246" spans="1:12" x14ac:dyDescent="0.25">
      <c r="A246" s="3">
        <v>45475</v>
      </c>
      <c r="B246">
        <v>15761081717</v>
      </c>
      <c r="C246" t="s">
        <v>94</v>
      </c>
      <c r="D246" t="s">
        <v>43</v>
      </c>
      <c r="E246">
        <v>58</v>
      </c>
      <c r="F246">
        <v>58</v>
      </c>
      <c r="G246">
        <v>0</v>
      </c>
      <c r="H246">
        <v>0</v>
      </c>
      <c r="I246">
        <v>0</v>
      </c>
      <c r="J246">
        <v>0</v>
      </c>
      <c r="K246">
        <v>59</v>
      </c>
      <c r="L246">
        <v>0</v>
      </c>
    </row>
    <row r="247" spans="1:12" x14ac:dyDescent="0.25">
      <c r="A247" s="3">
        <v>45475</v>
      </c>
      <c r="B247">
        <v>15761081717</v>
      </c>
      <c r="C247" t="s">
        <v>94</v>
      </c>
      <c r="D247" t="s">
        <v>54</v>
      </c>
      <c r="E247">
        <v>44</v>
      </c>
      <c r="F247">
        <v>39</v>
      </c>
      <c r="G247">
        <v>0</v>
      </c>
      <c r="H247">
        <v>5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s="3">
        <v>45475</v>
      </c>
      <c r="B248">
        <v>15960123746</v>
      </c>
      <c r="C248" t="s">
        <v>93</v>
      </c>
      <c r="D248" t="s">
        <v>38</v>
      </c>
      <c r="E248">
        <v>51</v>
      </c>
      <c r="F248">
        <v>51</v>
      </c>
      <c r="G248">
        <v>0</v>
      </c>
      <c r="H248">
        <v>0</v>
      </c>
      <c r="I248">
        <v>2</v>
      </c>
      <c r="J248">
        <v>1</v>
      </c>
      <c r="K248">
        <v>85</v>
      </c>
      <c r="L248">
        <v>6</v>
      </c>
    </row>
    <row r="249" spans="1:12" x14ac:dyDescent="0.25">
      <c r="A249" s="3">
        <v>45475</v>
      </c>
      <c r="B249">
        <v>15960123746</v>
      </c>
      <c r="C249" t="s">
        <v>93</v>
      </c>
      <c r="D249" t="s">
        <v>43</v>
      </c>
      <c r="E249">
        <v>54</v>
      </c>
      <c r="F249">
        <v>54</v>
      </c>
      <c r="G249">
        <v>0</v>
      </c>
      <c r="H249">
        <v>0</v>
      </c>
      <c r="I249">
        <v>3</v>
      </c>
      <c r="J249">
        <v>2</v>
      </c>
      <c r="K249">
        <v>76</v>
      </c>
      <c r="L249">
        <v>5</v>
      </c>
    </row>
    <row r="250" spans="1:12" x14ac:dyDescent="0.25">
      <c r="A250" s="3">
        <v>45475</v>
      </c>
      <c r="B250">
        <v>15960123746</v>
      </c>
      <c r="C250" t="s">
        <v>93</v>
      </c>
      <c r="D250" t="s">
        <v>54</v>
      </c>
      <c r="E250">
        <v>64</v>
      </c>
      <c r="F250">
        <v>54</v>
      </c>
      <c r="G250">
        <v>0</v>
      </c>
      <c r="H250">
        <v>10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 s="3">
        <v>45475</v>
      </c>
      <c r="B251">
        <v>16173601710</v>
      </c>
      <c r="C251" t="s">
        <v>105</v>
      </c>
      <c r="D251" t="s">
        <v>38</v>
      </c>
      <c r="E251">
        <v>98</v>
      </c>
      <c r="F251">
        <v>96</v>
      </c>
      <c r="G251">
        <v>2</v>
      </c>
      <c r="H251">
        <v>0</v>
      </c>
      <c r="I251">
        <v>13</v>
      </c>
      <c r="J251">
        <v>13</v>
      </c>
      <c r="K251">
        <v>57</v>
      </c>
      <c r="L251">
        <v>8</v>
      </c>
    </row>
    <row r="252" spans="1:12" x14ac:dyDescent="0.25">
      <c r="A252" s="3">
        <v>45475</v>
      </c>
      <c r="B252">
        <v>16173601710</v>
      </c>
      <c r="C252" t="s">
        <v>105</v>
      </c>
      <c r="D252" t="s">
        <v>54</v>
      </c>
      <c r="E252">
        <v>120</v>
      </c>
      <c r="F252">
        <v>108</v>
      </c>
      <c r="G252">
        <v>6</v>
      </c>
      <c r="H252">
        <v>6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 s="3">
        <v>45475</v>
      </c>
      <c r="B253">
        <v>16233842735</v>
      </c>
      <c r="C253" t="s">
        <v>46</v>
      </c>
      <c r="D253" t="s">
        <v>38</v>
      </c>
      <c r="E253">
        <v>21</v>
      </c>
      <c r="F253">
        <v>0</v>
      </c>
      <c r="G253">
        <v>21</v>
      </c>
      <c r="H253">
        <v>0</v>
      </c>
      <c r="I253">
        <v>6</v>
      </c>
      <c r="J253">
        <v>5</v>
      </c>
      <c r="K253">
        <v>42</v>
      </c>
      <c r="L253">
        <v>5</v>
      </c>
    </row>
    <row r="254" spans="1:12" x14ac:dyDescent="0.25">
      <c r="A254" s="3">
        <v>45475</v>
      </c>
      <c r="B254">
        <v>16233842735</v>
      </c>
      <c r="C254" t="s">
        <v>46</v>
      </c>
      <c r="D254" t="s">
        <v>43</v>
      </c>
      <c r="E254">
        <v>133</v>
      </c>
      <c r="F254">
        <v>133</v>
      </c>
      <c r="G254">
        <v>0</v>
      </c>
      <c r="H254">
        <v>0</v>
      </c>
      <c r="I254">
        <v>3</v>
      </c>
      <c r="J254">
        <v>1</v>
      </c>
      <c r="K254">
        <v>130</v>
      </c>
      <c r="L254">
        <v>3</v>
      </c>
    </row>
    <row r="255" spans="1:12" x14ac:dyDescent="0.25">
      <c r="A255" s="3">
        <v>45475</v>
      </c>
      <c r="B255">
        <v>16233842735</v>
      </c>
      <c r="C255" t="s">
        <v>46</v>
      </c>
      <c r="D255" t="s">
        <v>54</v>
      </c>
      <c r="E255">
        <v>20</v>
      </c>
      <c r="F255">
        <v>0</v>
      </c>
      <c r="G255">
        <v>17</v>
      </c>
      <c r="H255">
        <v>3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 s="3">
        <v>45475</v>
      </c>
      <c r="B256">
        <v>16305695776</v>
      </c>
      <c r="C256" t="s">
        <v>116</v>
      </c>
      <c r="D256" t="s">
        <v>43</v>
      </c>
      <c r="E256">
        <v>143</v>
      </c>
      <c r="F256">
        <v>143</v>
      </c>
      <c r="G256">
        <v>0</v>
      </c>
      <c r="H256">
        <v>0</v>
      </c>
      <c r="I256">
        <v>4</v>
      </c>
      <c r="J256">
        <v>4</v>
      </c>
      <c r="K256">
        <v>133</v>
      </c>
      <c r="L256">
        <v>4</v>
      </c>
    </row>
    <row r="257" spans="1:12" x14ac:dyDescent="0.25">
      <c r="A257" s="3">
        <v>45475</v>
      </c>
      <c r="B257">
        <v>16512203798</v>
      </c>
      <c r="C257" t="s">
        <v>59</v>
      </c>
      <c r="D257" t="s">
        <v>43</v>
      </c>
      <c r="E257">
        <v>151</v>
      </c>
      <c r="F257">
        <v>151</v>
      </c>
      <c r="G257">
        <v>0</v>
      </c>
      <c r="H257">
        <v>0</v>
      </c>
      <c r="I257">
        <v>3</v>
      </c>
      <c r="J257">
        <v>3</v>
      </c>
      <c r="K257">
        <v>141</v>
      </c>
      <c r="L257">
        <v>2</v>
      </c>
    </row>
    <row r="258" spans="1:12" x14ac:dyDescent="0.25">
      <c r="A258" s="3">
        <v>45475</v>
      </c>
      <c r="B258">
        <v>16512203798</v>
      </c>
      <c r="C258" t="s">
        <v>59</v>
      </c>
      <c r="D258" t="s">
        <v>54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s="3">
        <v>45475</v>
      </c>
      <c r="B259">
        <v>17189175709</v>
      </c>
      <c r="C259" t="s">
        <v>97</v>
      </c>
      <c r="D259" t="s">
        <v>38</v>
      </c>
      <c r="E259">
        <v>18</v>
      </c>
      <c r="F259">
        <v>0</v>
      </c>
      <c r="G259">
        <v>18</v>
      </c>
      <c r="H259">
        <v>0</v>
      </c>
      <c r="I259">
        <v>5</v>
      </c>
      <c r="J259">
        <v>5</v>
      </c>
      <c r="K259">
        <v>27</v>
      </c>
      <c r="L259">
        <v>3</v>
      </c>
    </row>
    <row r="260" spans="1:12" x14ac:dyDescent="0.25">
      <c r="A260" s="3">
        <v>45475</v>
      </c>
      <c r="B260">
        <v>17189175709</v>
      </c>
      <c r="C260" t="s">
        <v>97</v>
      </c>
      <c r="D260" t="s">
        <v>43</v>
      </c>
      <c r="E260">
        <v>143</v>
      </c>
      <c r="F260">
        <v>143</v>
      </c>
      <c r="G260">
        <v>0</v>
      </c>
      <c r="H260">
        <v>0</v>
      </c>
      <c r="I260">
        <v>3</v>
      </c>
      <c r="J260">
        <v>3</v>
      </c>
      <c r="K260">
        <v>128</v>
      </c>
      <c r="L260">
        <v>3</v>
      </c>
    </row>
    <row r="261" spans="1:12" x14ac:dyDescent="0.25">
      <c r="A261" s="3">
        <v>45475</v>
      </c>
      <c r="B261">
        <v>17189175709</v>
      </c>
      <c r="C261" t="s">
        <v>97</v>
      </c>
      <c r="D261" t="s">
        <v>54</v>
      </c>
      <c r="E261">
        <v>14</v>
      </c>
      <c r="F261">
        <v>0</v>
      </c>
      <c r="G261">
        <v>12</v>
      </c>
      <c r="H261">
        <v>2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 s="3">
        <v>45475</v>
      </c>
      <c r="B262">
        <v>17355886797</v>
      </c>
      <c r="C262" t="s">
        <v>85</v>
      </c>
      <c r="D262" t="s">
        <v>38</v>
      </c>
      <c r="E262">
        <v>63</v>
      </c>
      <c r="F262">
        <v>63</v>
      </c>
      <c r="G262">
        <v>0</v>
      </c>
      <c r="H262">
        <v>0</v>
      </c>
      <c r="I262">
        <v>4</v>
      </c>
      <c r="J262">
        <v>4</v>
      </c>
      <c r="K262">
        <v>108</v>
      </c>
      <c r="L262">
        <v>4</v>
      </c>
    </row>
    <row r="263" spans="1:12" x14ac:dyDescent="0.25">
      <c r="A263" s="3">
        <v>45475</v>
      </c>
      <c r="B263">
        <v>17355886797</v>
      </c>
      <c r="C263" t="s">
        <v>85</v>
      </c>
      <c r="D263" t="s">
        <v>43</v>
      </c>
      <c r="E263">
        <v>79</v>
      </c>
      <c r="F263">
        <v>79</v>
      </c>
      <c r="G263">
        <v>0</v>
      </c>
      <c r="H263">
        <v>0</v>
      </c>
      <c r="I263">
        <v>3</v>
      </c>
      <c r="J263">
        <v>3</v>
      </c>
      <c r="K263">
        <v>81</v>
      </c>
      <c r="L263">
        <v>3</v>
      </c>
    </row>
    <row r="264" spans="1:12" x14ac:dyDescent="0.25">
      <c r="A264" s="3">
        <v>45475</v>
      </c>
      <c r="B264">
        <v>17355886797</v>
      </c>
      <c r="C264" t="s">
        <v>85</v>
      </c>
      <c r="D264" t="s">
        <v>54</v>
      </c>
      <c r="E264">
        <v>72</v>
      </c>
      <c r="F264">
        <v>62</v>
      </c>
      <c r="G264">
        <v>0</v>
      </c>
      <c r="H264">
        <v>10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 s="3">
        <v>45475</v>
      </c>
      <c r="B265">
        <v>17391201758</v>
      </c>
      <c r="C265" t="s">
        <v>39</v>
      </c>
      <c r="D265" t="s">
        <v>38</v>
      </c>
      <c r="E265">
        <v>95</v>
      </c>
      <c r="F265">
        <v>45</v>
      </c>
      <c r="G265">
        <v>50</v>
      </c>
      <c r="H265">
        <v>0</v>
      </c>
      <c r="I265">
        <v>8</v>
      </c>
      <c r="J265">
        <v>8</v>
      </c>
      <c r="K265">
        <v>85</v>
      </c>
      <c r="L265">
        <v>4</v>
      </c>
    </row>
    <row r="266" spans="1:12" x14ac:dyDescent="0.25">
      <c r="A266" s="3">
        <v>45475</v>
      </c>
      <c r="B266">
        <v>17391201758</v>
      </c>
      <c r="C266" t="s">
        <v>39</v>
      </c>
      <c r="D266" t="s">
        <v>54</v>
      </c>
      <c r="E266">
        <v>121</v>
      </c>
      <c r="F266">
        <v>72</v>
      </c>
      <c r="G266">
        <v>44</v>
      </c>
      <c r="H266">
        <v>5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s="3">
        <v>45475</v>
      </c>
      <c r="B267">
        <v>17441058716</v>
      </c>
      <c r="C267" t="s">
        <v>66</v>
      </c>
      <c r="D267" t="s">
        <v>43</v>
      </c>
      <c r="E267">
        <v>135</v>
      </c>
      <c r="F267">
        <v>135</v>
      </c>
      <c r="G267">
        <v>0</v>
      </c>
      <c r="H267">
        <v>0</v>
      </c>
      <c r="I267">
        <v>1</v>
      </c>
      <c r="J267">
        <v>1</v>
      </c>
      <c r="K267">
        <v>128</v>
      </c>
      <c r="L267">
        <v>1</v>
      </c>
    </row>
    <row r="268" spans="1:12" x14ac:dyDescent="0.25">
      <c r="A268" s="3">
        <v>45475</v>
      </c>
      <c r="B268">
        <v>17654279752</v>
      </c>
      <c r="C268" t="s">
        <v>67</v>
      </c>
      <c r="D268" t="s">
        <v>43</v>
      </c>
      <c r="E268">
        <v>113</v>
      </c>
      <c r="F268">
        <v>113</v>
      </c>
      <c r="G268">
        <v>0</v>
      </c>
      <c r="H268">
        <v>0</v>
      </c>
      <c r="I268">
        <v>3</v>
      </c>
      <c r="J268">
        <v>1</v>
      </c>
      <c r="K268">
        <v>0</v>
      </c>
      <c r="L268">
        <v>0</v>
      </c>
    </row>
    <row r="269" spans="1:12" x14ac:dyDescent="0.25">
      <c r="A269" s="3">
        <v>45475</v>
      </c>
      <c r="B269">
        <v>17654279752</v>
      </c>
      <c r="C269" t="s">
        <v>67</v>
      </c>
      <c r="D269" t="s">
        <v>54</v>
      </c>
      <c r="E269">
        <v>2</v>
      </c>
      <c r="F269">
        <v>0</v>
      </c>
      <c r="G269">
        <v>0</v>
      </c>
      <c r="H269">
        <v>2</v>
      </c>
      <c r="I269">
        <v>0</v>
      </c>
      <c r="J269">
        <v>0</v>
      </c>
      <c r="K269">
        <v>0</v>
      </c>
      <c r="L269">
        <v>0</v>
      </c>
    </row>
    <row r="270" spans="1:12" x14ac:dyDescent="0.25">
      <c r="A270" s="3">
        <v>45475</v>
      </c>
      <c r="B270">
        <v>17690990770</v>
      </c>
      <c r="C270" t="s">
        <v>109</v>
      </c>
      <c r="D270" t="s">
        <v>38</v>
      </c>
      <c r="E270">
        <v>16</v>
      </c>
      <c r="F270">
        <v>0</v>
      </c>
      <c r="G270">
        <v>16</v>
      </c>
      <c r="H270">
        <v>0</v>
      </c>
      <c r="I270">
        <v>4</v>
      </c>
      <c r="J270">
        <v>4</v>
      </c>
      <c r="K270">
        <v>8</v>
      </c>
      <c r="L270">
        <v>1</v>
      </c>
    </row>
    <row r="271" spans="1:12" x14ac:dyDescent="0.25">
      <c r="A271" s="3">
        <v>45475</v>
      </c>
      <c r="B271">
        <v>17690990770</v>
      </c>
      <c r="C271" t="s">
        <v>109</v>
      </c>
      <c r="D271" t="s">
        <v>43</v>
      </c>
      <c r="E271">
        <v>159</v>
      </c>
      <c r="F271">
        <v>159</v>
      </c>
      <c r="G271">
        <v>0</v>
      </c>
      <c r="H271">
        <v>0</v>
      </c>
      <c r="I271">
        <v>0</v>
      </c>
      <c r="J271">
        <v>0</v>
      </c>
      <c r="K271">
        <v>20</v>
      </c>
      <c r="L271">
        <v>1</v>
      </c>
    </row>
    <row r="272" spans="1:12" x14ac:dyDescent="0.25">
      <c r="A272" s="3">
        <v>45475</v>
      </c>
      <c r="B272">
        <v>17690990770</v>
      </c>
      <c r="C272" t="s">
        <v>109</v>
      </c>
      <c r="D272" t="s">
        <v>54</v>
      </c>
      <c r="E272">
        <v>17</v>
      </c>
      <c r="F272">
        <v>0</v>
      </c>
      <c r="G272">
        <v>16</v>
      </c>
      <c r="H272">
        <v>1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s="3">
        <v>45475</v>
      </c>
      <c r="B273">
        <v>17789783718</v>
      </c>
      <c r="C273" t="s">
        <v>102</v>
      </c>
      <c r="D273" t="s">
        <v>43</v>
      </c>
      <c r="E273">
        <v>277</v>
      </c>
      <c r="F273">
        <v>277</v>
      </c>
      <c r="G273">
        <v>0</v>
      </c>
      <c r="H273">
        <v>0</v>
      </c>
      <c r="I273">
        <v>2</v>
      </c>
      <c r="J273">
        <v>2</v>
      </c>
      <c r="K273">
        <v>200</v>
      </c>
      <c r="L273">
        <v>3</v>
      </c>
    </row>
    <row r="274" spans="1:12" x14ac:dyDescent="0.25">
      <c r="A274" s="3">
        <v>45475</v>
      </c>
      <c r="B274">
        <v>17789783718</v>
      </c>
      <c r="C274" t="s">
        <v>102</v>
      </c>
      <c r="D274" t="s">
        <v>54</v>
      </c>
      <c r="E274">
        <v>1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s="3">
        <v>45475</v>
      </c>
      <c r="B275">
        <v>17922355777</v>
      </c>
      <c r="C275" t="s">
        <v>60</v>
      </c>
      <c r="D275" t="s">
        <v>38</v>
      </c>
      <c r="E275">
        <v>25</v>
      </c>
      <c r="F275">
        <v>0</v>
      </c>
      <c r="G275">
        <v>25</v>
      </c>
      <c r="H275">
        <v>0</v>
      </c>
      <c r="I275">
        <v>4</v>
      </c>
      <c r="J275">
        <v>4</v>
      </c>
      <c r="K275">
        <v>42</v>
      </c>
      <c r="L275">
        <v>4</v>
      </c>
    </row>
    <row r="276" spans="1:12" x14ac:dyDescent="0.25">
      <c r="A276" s="3">
        <v>45475</v>
      </c>
      <c r="B276">
        <v>17922355777</v>
      </c>
      <c r="C276" t="s">
        <v>60</v>
      </c>
      <c r="D276" t="s">
        <v>43</v>
      </c>
      <c r="E276">
        <v>179</v>
      </c>
      <c r="F276">
        <v>179</v>
      </c>
      <c r="G276">
        <v>0</v>
      </c>
      <c r="H276">
        <v>0</v>
      </c>
      <c r="I276">
        <v>0</v>
      </c>
      <c r="J276">
        <v>0</v>
      </c>
      <c r="K276">
        <v>167</v>
      </c>
      <c r="L276">
        <v>5</v>
      </c>
    </row>
    <row r="277" spans="1:12" x14ac:dyDescent="0.25">
      <c r="A277" s="3">
        <v>45475</v>
      </c>
      <c r="B277">
        <v>17922355777</v>
      </c>
      <c r="C277" t="s">
        <v>60</v>
      </c>
      <c r="D277" t="s">
        <v>54</v>
      </c>
      <c r="E277">
        <v>27</v>
      </c>
      <c r="F277">
        <v>0</v>
      </c>
      <c r="G277">
        <v>27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 s="3">
        <v>45475</v>
      </c>
      <c r="B278">
        <v>18326779741</v>
      </c>
      <c r="C278" t="s">
        <v>107</v>
      </c>
      <c r="D278" t="s">
        <v>43</v>
      </c>
      <c r="E278">
        <v>102</v>
      </c>
      <c r="F278">
        <v>102</v>
      </c>
      <c r="G278">
        <v>0</v>
      </c>
      <c r="H278">
        <v>0</v>
      </c>
      <c r="I278">
        <v>2</v>
      </c>
      <c r="J278">
        <v>2</v>
      </c>
      <c r="K278">
        <v>104</v>
      </c>
      <c r="L278">
        <v>4</v>
      </c>
    </row>
    <row r="279" spans="1:12" x14ac:dyDescent="0.25">
      <c r="A279" s="3">
        <v>45475</v>
      </c>
      <c r="B279">
        <v>18326779741</v>
      </c>
      <c r="C279" t="s">
        <v>107</v>
      </c>
      <c r="D279" t="s">
        <v>54</v>
      </c>
      <c r="E279">
        <v>1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s="3">
        <v>45475</v>
      </c>
      <c r="B280">
        <v>18456646717</v>
      </c>
      <c r="C280" t="s">
        <v>103</v>
      </c>
      <c r="D280" t="s">
        <v>38</v>
      </c>
      <c r="E280">
        <v>88</v>
      </c>
      <c r="F280">
        <v>86</v>
      </c>
      <c r="G280">
        <v>2</v>
      </c>
      <c r="H280">
        <v>0</v>
      </c>
      <c r="I280">
        <v>8</v>
      </c>
      <c r="J280">
        <v>8</v>
      </c>
      <c r="K280">
        <v>124</v>
      </c>
      <c r="L280">
        <v>10</v>
      </c>
    </row>
    <row r="281" spans="1:12" x14ac:dyDescent="0.25">
      <c r="A281" s="3">
        <v>45475</v>
      </c>
      <c r="B281">
        <v>18456646717</v>
      </c>
      <c r="C281" t="s">
        <v>103</v>
      </c>
      <c r="D281" t="s">
        <v>54</v>
      </c>
      <c r="E281">
        <v>100</v>
      </c>
      <c r="F281">
        <v>96</v>
      </c>
      <c r="G281">
        <v>4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 s="3">
        <v>45475</v>
      </c>
      <c r="B282">
        <v>18602833733</v>
      </c>
      <c r="C282" t="s">
        <v>117</v>
      </c>
      <c r="D282" t="s">
        <v>43</v>
      </c>
      <c r="E282">
        <v>136</v>
      </c>
      <c r="F282">
        <v>136</v>
      </c>
      <c r="G282">
        <v>0</v>
      </c>
      <c r="H282">
        <v>0</v>
      </c>
      <c r="I282">
        <v>2</v>
      </c>
      <c r="J282">
        <v>0</v>
      </c>
      <c r="K282">
        <v>138</v>
      </c>
      <c r="L282">
        <v>1</v>
      </c>
    </row>
    <row r="283" spans="1:12" x14ac:dyDescent="0.25">
      <c r="A283" s="3">
        <v>45475</v>
      </c>
      <c r="B283">
        <v>18921925783</v>
      </c>
      <c r="C283" t="s">
        <v>58</v>
      </c>
      <c r="D283" t="s">
        <v>38</v>
      </c>
      <c r="E283">
        <v>26</v>
      </c>
      <c r="F283">
        <v>0</v>
      </c>
      <c r="G283">
        <v>26</v>
      </c>
      <c r="H283">
        <v>0</v>
      </c>
      <c r="I283">
        <v>2</v>
      </c>
      <c r="J283">
        <v>2</v>
      </c>
      <c r="K283">
        <v>40</v>
      </c>
      <c r="L283">
        <v>6</v>
      </c>
    </row>
    <row r="284" spans="1:12" x14ac:dyDescent="0.25">
      <c r="A284" s="3">
        <v>45475</v>
      </c>
      <c r="B284">
        <v>18921925783</v>
      </c>
      <c r="C284" t="s">
        <v>58</v>
      </c>
      <c r="D284" t="s">
        <v>43</v>
      </c>
      <c r="E284">
        <v>189</v>
      </c>
      <c r="F284">
        <v>189</v>
      </c>
      <c r="G284">
        <v>0</v>
      </c>
      <c r="H284">
        <v>0</v>
      </c>
      <c r="I284">
        <v>1</v>
      </c>
      <c r="J284">
        <v>1</v>
      </c>
      <c r="K284">
        <v>136</v>
      </c>
      <c r="L284">
        <v>3</v>
      </c>
    </row>
    <row r="285" spans="1:12" x14ac:dyDescent="0.25">
      <c r="A285" s="3">
        <v>45475</v>
      </c>
      <c r="B285">
        <v>18921925783</v>
      </c>
      <c r="C285" t="s">
        <v>58</v>
      </c>
      <c r="D285" t="s">
        <v>54</v>
      </c>
      <c r="E285">
        <v>19</v>
      </c>
      <c r="F285">
        <v>0</v>
      </c>
      <c r="G285">
        <v>19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 s="3">
        <v>45475</v>
      </c>
      <c r="B286">
        <v>19016124730</v>
      </c>
      <c r="C286" t="s">
        <v>73</v>
      </c>
      <c r="D286" t="s">
        <v>43</v>
      </c>
      <c r="E286">
        <v>151</v>
      </c>
      <c r="F286">
        <v>151</v>
      </c>
      <c r="G286">
        <v>0</v>
      </c>
      <c r="H286">
        <v>0</v>
      </c>
      <c r="I286">
        <v>1</v>
      </c>
      <c r="J286">
        <v>1</v>
      </c>
      <c r="K286">
        <v>151</v>
      </c>
      <c r="L286">
        <v>1</v>
      </c>
    </row>
    <row r="287" spans="1:12" x14ac:dyDescent="0.25">
      <c r="A287" s="3">
        <v>45475</v>
      </c>
      <c r="B287">
        <v>19016124730</v>
      </c>
      <c r="C287" t="s">
        <v>73</v>
      </c>
      <c r="D287" t="s">
        <v>54</v>
      </c>
      <c r="E287">
        <v>2</v>
      </c>
      <c r="F287">
        <v>0</v>
      </c>
      <c r="G287">
        <v>0</v>
      </c>
      <c r="H287">
        <v>2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s="3">
        <v>45475</v>
      </c>
      <c r="B288">
        <v>19765188730</v>
      </c>
      <c r="C288" t="s">
        <v>63</v>
      </c>
      <c r="D288" t="s">
        <v>38</v>
      </c>
      <c r="E288">
        <v>28</v>
      </c>
      <c r="F288">
        <v>0</v>
      </c>
      <c r="G288">
        <v>28</v>
      </c>
      <c r="H288">
        <v>0</v>
      </c>
      <c r="I288">
        <v>9</v>
      </c>
      <c r="J288">
        <v>9</v>
      </c>
      <c r="K288">
        <v>46</v>
      </c>
      <c r="L288">
        <v>9</v>
      </c>
    </row>
    <row r="289" spans="1:12" x14ac:dyDescent="0.25">
      <c r="A289" s="3">
        <v>45475</v>
      </c>
      <c r="B289">
        <v>19765188730</v>
      </c>
      <c r="C289" t="s">
        <v>63</v>
      </c>
      <c r="D289" t="s">
        <v>43</v>
      </c>
      <c r="E289">
        <v>193</v>
      </c>
      <c r="F289">
        <v>193</v>
      </c>
      <c r="G289">
        <v>0</v>
      </c>
      <c r="H289">
        <v>0</v>
      </c>
      <c r="I289">
        <v>1</v>
      </c>
      <c r="J289">
        <v>1</v>
      </c>
      <c r="K289">
        <v>176</v>
      </c>
      <c r="L289">
        <v>7</v>
      </c>
    </row>
    <row r="290" spans="1:12" x14ac:dyDescent="0.25">
      <c r="A290" s="3">
        <v>45475</v>
      </c>
      <c r="B290">
        <v>19765188730</v>
      </c>
      <c r="C290" t="s">
        <v>63</v>
      </c>
      <c r="D290" t="s">
        <v>54</v>
      </c>
      <c r="E290">
        <v>18</v>
      </c>
      <c r="F290">
        <v>0</v>
      </c>
      <c r="G290">
        <v>18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 s="3">
        <v>45475</v>
      </c>
      <c r="B291">
        <v>20279052782</v>
      </c>
      <c r="C291" t="s">
        <v>104</v>
      </c>
      <c r="D291" t="s">
        <v>38</v>
      </c>
      <c r="E291">
        <v>146</v>
      </c>
      <c r="F291">
        <v>146</v>
      </c>
      <c r="G291">
        <v>0</v>
      </c>
      <c r="H291">
        <v>0</v>
      </c>
      <c r="I291">
        <v>0</v>
      </c>
      <c r="J291">
        <v>0</v>
      </c>
      <c r="K291">
        <v>45</v>
      </c>
      <c r="L291">
        <v>14</v>
      </c>
    </row>
    <row r="292" spans="1:12" x14ac:dyDescent="0.25">
      <c r="A292" s="3">
        <v>45475</v>
      </c>
      <c r="B292">
        <v>20584624751</v>
      </c>
      <c r="C292" t="s">
        <v>92</v>
      </c>
      <c r="D292" t="s">
        <v>38</v>
      </c>
      <c r="E292">
        <v>44</v>
      </c>
      <c r="F292">
        <v>19</v>
      </c>
      <c r="G292">
        <v>25</v>
      </c>
      <c r="H292">
        <v>0</v>
      </c>
      <c r="I292">
        <v>12</v>
      </c>
      <c r="J292">
        <v>12</v>
      </c>
      <c r="K292">
        <v>99</v>
      </c>
      <c r="L292">
        <v>11</v>
      </c>
    </row>
    <row r="293" spans="1:12" x14ac:dyDescent="0.25">
      <c r="A293" s="3">
        <v>45475</v>
      </c>
      <c r="B293">
        <v>20584624751</v>
      </c>
      <c r="C293" t="s">
        <v>92</v>
      </c>
      <c r="D293" t="s">
        <v>54</v>
      </c>
      <c r="E293">
        <v>82</v>
      </c>
      <c r="F293">
        <v>62</v>
      </c>
      <c r="G293">
        <v>20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 s="3">
        <v>45475</v>
      </c>
      <c r="B294">
        <v>54804191704</v>
      </c>
      <c r="C294" t="s">
        <v>78</v>
      </c>
      <c r="D294" t="s">
        <v>38</v>
      </c>
      <c r="E294">
        <v>72</v>
      </c>
      <c r="F294">
        <v>49</v>
      </c>
      <c r="G294">
        <v>23</v>
      </c>
      <c r="H294">
        <v>0</v>
      </c>
      <c r="I294">
        <v>11</v>
      </c>
      <c r="J294">
        <v>11</v>
      </c>
      <c r="K294">
        <v>93</v>
      </c>
      <c r="L294">
        <v>6</v>
      </c>
    </row>
    <row r="295" spans="1:12" x14ac:dyDescent="0.25">
      <c r="A295" s="3">
        <v>45475</v>
      </c>
      <c r="B295">
        <v>54804191704</v>
      </c>
      <c r="C295" t="s">
        <v>78</v>
      </c>
      <c r="D295" t="s">
        <v>43</v>
      </c>
      <c r="E295">
        <v>7</v>
      </c>
      <c r="F295">
        <v>7</v>
      </c>
      <c r="G295">
        <v>0</v>
      </c>
      <c r="H295">
        <v>0</v>
      </c>
      <c r="I295">
        <v>0</v>
      </c>
      <c r="J295">
        <v>0</v>
      </c>
      <c r="K295">
        <v>19</v>
      </c>
      <c r="L295">
        <v>0</v>
      </c>
    </row>
    <row r="296" spans="1:12" x14ac:dyDescent="0.25">
      <c r="A296" s="3">
        <v>45475</v>
      </c>
      <c r="B296">
        <v>54804191704</v>
      </c>
      <c r="C296" t="s">
        <v>78</v>
      </c>
      <c r="D296" t="s">
        <v>54</v>
      </c>
      <c r="E296">
        <v>79</v>
      </c>
      <c r="F296">
        <v>59</v>
      </c>
      <c r="G296">
        <v>15</v>
      </c>
      <c r="H296">
        <v>5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s="3">
        <v>45475</v>
      </c>
      <c r="B297">
        <v>59468637700</v>
      </c>
      <c r="C297" t="s">
        <v>61</v>
      </c>
      <c r="D297" t="s">
        <v>38</v>
      </c>
      <c r="E297">
        <v>86</v>
      </c>
      <c r="F297">
        <v>85</v>
      </c>
      <c r="G297">
        <v>1</v>
      </c>
      <c r="H297">
        <v>0</v>
      </c>
      <c r="I297">
        <v>7</v>
      </c>
      <c r="J297">
        <v>7</v>
      </c>
      <c r="K297">
        <v>42</v>
      </c>
      <c r="L297">
        <v>4</v>
      </c>
    </row>
    <row r="298" spans="1:12" x14ac:dyDescent="0.25">
      <c r="A298" s="3">
        <v>45475</v>
      </c>
      <c r="B298">
        <v>59468637700</v>
      </c>
      <c r="C298" t="s">
        <v>61</v>
      </c>
      <c r="D298" t="s">
        <v>54</v>
      </c>
      <c r="E298">
        <v>93</v>
      </c>
      <c r="F298">
        <v>91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 s="3">
        <v>45475</v>
      </c>
      <c r="B299">
        <v>84950455753</v>
      </c>
      <c r="C299" t="s">
        <v>108</v>
      </c>
      <c r="D299" t="s">
        <v>38</v>
      </c>
      <c r="E299">
        <v>94</v>
      </c>
      <c r="F299">
        <v>91</v>
      </c>
      <c r="G299">
        <v>3</v>
      </c>
      <c r="H299">
        <v>0</v>
      </c>
      <c r="I299">
        <v>9</v>
      </c>
      <c r="J299">
        <v>9</v>
      </c>
      <c r="K299">
        <v>129</v>
      </c>
      <c r="L299">
        <v>13</v>
      </c>
    </row>
    <row r="300" spans="1:12" x14ac:dyDescent="0.25">
      <c r="A300" s="3">
        <v>45475</v>
      </c>
      <c r="B300">
        <v>84950455753</v>
      </c>
      <c r="C300" t="s">
        <v>108</v>
      </c>
      <c r="D300" t="s">
        <v>54</v>
      </c>
      <c r="E300">
        <v>127</v>
      </c>
      <c r="F300">
        <v>113</v>
      </c>
      <c r="G300">
        <v>7</v>
      </c>
      <c r="H300">
        <v>7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 s="3">
        <v>45475</v>
      </c>
      <c r="B301">
        <v>88775909715</v>
      </c>
      <c r="C301" t="s">
        <v>62</v>
      </c>
      <c r="D301" t="s">
        <v>38</v>
      </c>
      <c r="E301">
        <v>83</v>
      </c>
      <c r="F301">
        <v>43</v>
      </c>
      <c r="G301">
        <v>40</v>
      </c>
      <c r="H301">
        <v>0</v>
      </c>
      <c r="I301">
        <v>8</v>
      </c>
      <c r="J301">
        <v>8</v>
      </c>
      <c r="K301">
        <v>86</v>
      </c>
      <c r="L301">
        <v>7</v>
      </c>
    </row>
    <row r="302" spans="1:12" x14ac:dyDescent="0.25">
      <c r="A302" s="3">
        <v>45475</v>
      </c>
      <c r="B302">
        <v>88775909715</v>
      </c>
      <c r="C302" t="s">
        <v>62</v>
      </c>
      <c r="D302" t="s">
        <v>54</v>
      </c>
      <c r="E302">
        <v>91</v>
      </c>
      <c r="F302">
        <v>58</v>
      </c>
      <c r="G302">
        <v>32</v>
      </c>
      <c r="H302">
        <v>1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s="3">
        <v>45475</v>
      </c>
      <c r="B303">
        <v>89282442772</v>
      </c>
      <c r="C303" t="s">
        <v>40</v>
      </c>
      <c r="D303" t="s">
        <v>38</v>
      </c>
      <c r="E303">
        <v>59</v>
      </c>
      <c r="F303">
        <v>31</v>
      </c>
      <c r="G303">
        <v>28</v>
      </c>
      <c r="H303">
        <v>0</v>
      </c>
      <c r="I303">
        <v>12</v>
      </c>
      <c r="J303">
        <v>12</v>
      </c>
      <c r="K303">
        <v>63</v>
      </c>
      <c r="L303">
        <v>13</v>
      </c>
    </row>
    <row r="304" spans="1:12" x14ac:dyDescent="0.25">
      <c r="A304" s="3">
        <v>45475</v>
      </c>
      <c r="B304">
        <v>89282442772</v>
      </c>
      <c r="C304" t="s">
        <v>40</v>
      </c>
      <c r="D304" t="s">
        <v>54</v>
      </c>
      <c r="E304">
        <v>63</v>
      </c>
      <c r="F304">
        <v>38</v>
      </c>
      <c r="G304">
        <v>23</v>
      </c>
      <c r="H304">
        <v>2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s="3">
        <v>45476</v>
      </c>
      <c r="B305">
        <v>700786708</v>
      </c>
      <c r="C305" t="s">
        <v>106</v>
      </c>
      <c r="D305" t="s">
        <v>43</v>
      </c>
      <c r="E305">
        <v>142</v>
      </c>
      <c r="F305">
        <v>142</v>
      </c>
      <c r="G305">
        <v>0</v>
      </c>
      <c r="H305">
        <v>0</v>
      </c>
      <c r="I305">
        <v>2</v>
      </c>
      <c r="J305">
        <v>2</v>
      </c>
      <c r="K305">
        <v>78</v>
      </c>
      <c r="L305">
        <v>8</v>
      </c>
    </row>
    <row r="306" spans="1:12" x14ac:dyDescent="0.25">
      <c r="A306" s="3">
        <v>45476</v>
      </c>
      <c r="B306">
        <v>700786708</v>
      </c>
      <c r="C306" t="s">
        <v>106</v>
      </c>
      <c r="D306" t="s">
        <v>54</v>
      </c>
      <c r="E306">
        <v>3</v>
      </c>
      <c r="F306">
        <v>0</v>
      </c>
      <c r="G306">
        <v>0</v>
      </c>
      <c r="H306">
        <v>3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 s="3">
        <v>45476</v>
      </c>
      <c r="B307">
        <v>1363612778</v>
      </c>
      <c r="C307" t="s">
        <v>79</v>
      </c>
      <c r="D307" t="s">
        <v>38</v>
      </c>
      <c r="E307">
        <v>53</v>
      </c>
      <c r="F307">
        <v>53</v>
      </c>
      <c r="G307">
        <v>0</v>
      </c>
      <c r="H307">
        <v>0</v>
      </c>
      <c r="I307">
        <v>3</v>
      </c>
      <c r="J307">
        <v>2</v>
      </c>
      <c r="K307">
        <v>43</v>
      </c>
      <c r="L307">
        <v>0</v>
      </c>
    </row>
    <row r="308" spans="1:12" x14ac:dyDescent="0.25">
      <c r="A308" s="3">
        <v>45476</v>
      </c>
      <c r="B308">
        <v>1363612778</v>
      </c>
      <c r="C308" t="s">
        <v>79</v>
      </c>
      <c r="D308" t="s">
        <v>43</v>
      </c>
      <c r="E308">
        <v>89</v>
      </c>
      <c r="F308">
        <v>89</v>
      </c>
      <c r="G308">
        <v>0</v>
      </c>
      <c r="H308">
        <v>0</v>
      </c>
      <c r="I308">
        <v>1</v>
      </c>
      <c r="J308">
        <v>0</v>
      </c>
      <c r="K308">
        <v>55</v>
      </c>
      <c r="L308">
        <v>0</v>
      </c>
    </row>
    <row r="309" spans="1:12" x14ac:dyDescent="0.25">
      <c r="A309" s="3">
        <v>45476</v>
      </c>
      <c r="B309">
        <v>1363612778</v>
      </c>
      <c r="C309" t="s">
        <v>79</v>
      </c>
      <c r="D309" t="s">
        <v>54</v>
      </c>
      <c r="E309">
        <v>80</v>
      </c>
      <c r="F309">
        <v>74</v>
      </c>
      <c r="G309">
        <v>0</v>
      </c>
      <c r="H309">
        <v>6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 s="3">
        <v>45476</v>
      </c>
      <c r="B310">
        <v>4301768726</v>
      </c>
      <c r="C310" t="s">
        <v>42</v>
      </c>
      <c r="D310" t="s">
        <v>43</v>
      </c>
      <c r="E310">
        <v>191</v>
      </c>
      <c r="F310">
        <v>191</v>
      </c>
      <c r="G310">
        <v>0</v>
      </c>
      <c r="H310">
        <v>0</v>
      </c>
      <c r="I310">
        <v>5</v>
      </c>
      <c r="J310">
        <v>5</v>
      </c>
      <c r="K310">
        <v>50</v>
      </c>
      <c r="L310">
        <v>1</v>
      </c>
    </row>
    <row r="311" spans="1:12" x14ac:dyDescent="0.25">
      <c r="A311" s="3">
        <v>45476</v>
      </c>
      <c r="B311">
        <v>5343081711</v>
      </c>
      <c r="C311" t="s">
        <v>56</v>
      </c>
      <c r="D311" t="s">
        <v>38</v>
      </c>
      <c r="E311">
        <v>9</v>
      </c>
      <c r="F311">
        <v>3</v>
      </c>
      <c r="G311">
        <v>6</v>
      </c>
      <c r="H311">
        <v>0</v>
      </c>
      <c r="I311">
        <v>3</v>
      </c>
      <c r="J311">
        <v>3</v>
      </c>
      <c r="K311">
        <v>27</v>
      </c>
      <c r="L311">
        <v>7</v>
      </c>
    </row>
    <row r="312" spans="1:12" x14ac:dyDescent="0.25">
      <c r="A312" s="3">
        <v>45476</v>
      </c>
      <c r="B312">
        <v>5343081711</v>
      </c>
      <c r="C312" t="s">
        <v>56</v>
      </c>
      <c r="D312" t="s">
        <v>43</v>
      </c>
      <c r="E312">
        <v>93</v>
      </c>
      <c r="F312">
        <v>93</v>
      </c>
      <c r="G312">
        <v>0</v>
      </c>
      <c r="H312">
        <v>0</v>
      </c>
      <c r="I312">
        <v>3</v>
      </c>
      <c r="J312">
        <v>3</v>
      </c>
      <c r="K312">
        <v>70</v>
      </c>
      <c r="L312">
        <v>6</v>
      </c>
    </row>
    <row r="313" spans="1:12" x14ac:dyDescent="0.25">
      <c r="A313" s="3">
        <v>45476</v>
      </c>
      <c r="B313">
        <v>5343081711</v>
      </c>
      <c r="C313" t="s">
        <v>56</v>
      </c>
      <c r="D313" t="s">
        <v>54</v>
      </c>
      <c r="E313">
        <v>19</v>
      </c>
      <c r="F313">
        <v>5</v>
      </c>
      <c r="G313">
        <v>14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 s="3">
        <v>45476</v>
      </c>
      <c r="B314">
        <v>5385807710</v>
      </c>
      <c r="C314" t="s">
        <v>80</v>
      </c>
      <c r="D314" t="s">
        <v>43</v>
      </c>
      <c r="E314">
        <v>178</v>
      </c>
      <c r="F314">
        <v>178</v>
      </c>
      <c r="G314">
        <v>0</v>
      </c>
      <c r="H314">
        <v>0</v>
      </c>
      <c r="I314">
        <v>6</v>
      </c>
      <c r="J314">
        <v>6</v>
      </c>
      <c r="K314">
        <v>87</v>
      </c>
      <c r="L314">
        <v>3</v>
      </c>
    </row>
    <row r="315" spans="1:12" x14ac:dyDescent="0.25">
      <c r="A315" s="3">
        <v>45476</v>
      </c>
      <c r="B315">
        <v>5385807710</v>
      </c>
      <c r="C315" t="s">
        <v>80</v>
      </c>
      <c r="D315" t="s">
        <v>54</v>
      </c>
      <c r="E315">
        <v>1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s="3">
        <v>45476</v>
      </c>
      <c r="B316">
        <v>6654698703</v>
      </c>
      <c r="C316" t="s">
        <v>99</v>
      </c>
      <c r="D316" t="s">
        <v>38</v>
      </c>
      <c r="E316">
        <v>70</v>
      </c>
      <c r="F316">
        <v>60</v>
      </c>
      <c r="G316">
        <v>10</v>
      </c>
      <c r="H316">
        <v>0</v>
      </c>
      <c r="I316">
        <v>9</v>
      </c>
      <c r="J316">
        <v>9</v>
      </c>
      <c r="K316">
        <v>86</v>
      </c>
      <c r="L316">
        <v>7</v>
      </c>
    </row>
    <row r="317" spans="1:12" x14ac:dyDescent="0.25">
      <c r="A317" s="3">
        <v>45476</v>
      </c>
      <c r="B317">
        <v>6654698703</v>
      </c>
      <c r="C317" t="s">
        <v>99</v>
      </c>
      <c r="D317" t="s">
        <v>54</v>
      </c>
      <c r="E317">
        <v>64</v>
      </c>
      <c r="F317">
        <v>54</v>
      </c>
      <c r="G317">
        <v>8</v>
      </c>
      <c r="H317">
        <v>2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 s="3">
        <v>45476</v>
      </c>
      <c r="B318">
        <v>7353724463</v>
      </c>
      <c r="C318" t="s">
        <v>83</v>
      </c>
      <c r="D318" t="s">
        <v>43</v>
      </c>
      <c r="E318">
        <v>149</v>
      </c>
      <c r="F318">
        <v>149</v>
      </c>
      <c r="G318">
        <v>0</v>
      </c>
      <c r="H318">
        <v>0</v>
      </c>
      <c r="I318">
        <v>3</v>
      </c>
      <c r="J318">
        <v>3</v>
      </c>
      <c r="K318">
        <v>122</v>
      </c>
      <c r="L318">
        <v>4</v>
      </c>
    </row>
    <row r="319" spans="1:12" x14ac:dyDescent="0.25">
      <c r="A319" s="3">
        <v>45476</v>
      </c>
      <c r="B319">
        <v>7353724463</v>
      </c>
      <c r="C319" t="s">
        <v>83</v>
      </c>
      <c r="D319" t="s">
        <v>54</v>
      </c>
      <c r="E319">
        <v>1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 s="3">
        <v>45476</v>
      </c>
      <c r="B320">
        <v>7392333780</v>
      </c>
      <c r="C320" t="s">
        <v>57</v>
      </c>
      <c r="D320" t="s">
        <v>38</v>
      </c>
      <c r="E320">
        <v>10</v>
      </c>
      <c r="F320">
        <v>1</v>
      </c>
      <c r="G320">
        <v>9</v>
      </c>
      <c r="H320">
        <v>0</v>
      </c>
      <c r="I320">
        <v>4</v>
      </c>
      <c r="J320">
        <v>4</v>
      </c>
      <c r="K320">
        <v>30</v>
      </c>
      <c r="L320">
        <v>1</v>
      </c>
    </row>
    <row r="321" spans="1:12" x14ac:dyDescent="0.25">
      <c r="A321" s="3">
        <v>45476</v>
      </c>
      <c r="B321">
        <v>7392333780</v>
      </c>
      <c r="C321" t="s">
        <v>57</v>
      </c>
      <c r="D321" t="s">
        <v>43</v>
      </c>
      <c r="E321">
        <v>117</v>
      </c>
      <c r="F321">
        <v>117</v>
      </c>
      <c r="G321">
        <v>0</v>
      </c>
      <c r="H321">
        <v>0</v>
      </c>
      <c r="I321">
        <v>3</v>
      </c>
      <c r="J321">
        <v>2</v>
      </c>
      <c r="K321">
        <v>75</v>
      </c>
      <c r="L321">
        <v>1</v>
      </c>
    </row>
    <row r="322" spans="1:12" x14ac:dyDescent="0.25">
      <c r="A322" s="3">
        <v>45476</v>
      </c>
      <c r="B322">
        <v>7392333780</v>
      </c>
      <c r="C322" t="s">
        <v>57</v>
      </c>
      <c r="D322" t="s">
        <v>54</v>
      </c>
      <c r="E322">
        <v>26</v>
      </c>
      <c r="F322">
        <v>5</v>
      </c>
      <c r="G322">
        <v>20</v>
      </c>
      <c r="H322">
        <v>1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 s="3">
        <v>45476</v>
      </c>
      <c r="B323">
        <v>7790493736</v>
      </c>
      <c r="C323" t="s">
        <v>130</v>
      </c>
      <c r="D323" t="s">
        <v>38</v>
      </c>
      <c r="E323">
        <v>52</v>
      </c>
      <c r="F323">
        <v>42</v>
      </c>
      <c r="G323">
        <v>10</v>
      </c>
      <c r="H323">
        <v>0</v>
      </c>
      <c r="I323">
        <v>5</v>
      </c>
      <c r="J323">
        <v>5</v>
      </c>
      <c r="K323">
        <v>74</v>
      </c>
      <c r="L323">
        <v>2</v>
      </c>
    </row>
    <row r="324" spans="1:12" x14ac:dyDescent="0.25">
      <c r="A324" s="3">
        <v>45476</v>
      </c>
      <c r="B324">
        <v>7790493736</v>
      </c>
      <c r="C324" t="s">
        <v>130</v>
      </c>
      <c r="D324" t="s">
        <v>54</v>
      </c>
      <c r="E324">
        <v>73</v>
      </c>
      <c r="F324">
        <v>59</v>
      </c>
      <c r="G324">
        <v>13</v>
      </c>
      <c r="H324">
        <v>1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 s="3">
        <v>45476</v>
      </c>
      <c r="B325">
        <v>8110014747</v>
      </c>
      <c r="C325" t="s">
        <v>48</v>
      </c>
      <c r="D325" t="s">
        <v>43</v>
      </c>
      <c r="E325">
        <v>179</v>
      </c>
      <c r="F325">
        <v>179</v>
      </c>
      <c r="G325">
        <v>0</v>
      </c>
      <c r="H325">
        <v>0</v>
      </c>
      <c r="I325">
        <v>4</v>
      </c>
      <c r="J325">
        <v>4</v>
      </c>
      <c r="K325">
        <v>152</v>
      </c>
      <c r="L325">
        <v>6</v>
      </c>
    </row>
    <row r="326" spans="1:12" x14ac:dyDescent="0.25">
      <c r="A326" s="3">
        <v>45476</v>
      </c>
      <c r="B326">
        <v>9121614776</v>
      </c>
      <c r="C326" t="s">
        <v>118</v>
      </c>
      <c r="D326" t="s">
        <v>43</v>
      </c>
      <c r="E326">
        <v>152</v>
      </c>
      <c r="F326">
        <v>152</v>
      </c>
      <c r="G326">
        <v>0</v>
      </c>
      <c r="H326">
        <v>0</v>
      </c>
      <c r="I326">
        <v>3</v>
      </c>
      <c r="J326">
        <v>3</v>
      </c>
      <c r="K326">
        <v>147</v>
      </c>
      <c r="L326">
        <v>6</v>
      </c>
    </row>
    <row r="327" spans="1:12" x14ac:dyDescent="0.25">
      <c r="A327" s="3">
        <v>45476</v>
      </c>
      <c r="B327">
        <v>9121614776</v>
      </c>
      <c r="C327" t="s">
        <v>118</v>
      </c>
      <c r="D327" t="s">
        <v>54</v>
      </c>
      <c r="E327">
        <v>2</v>
      </c>
      <c r="F327">
        <v>0</v>
      </c>
      <c r="G327">
        <v>0</v>
      </c>
      <c r="H327">
        <v>2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 s="3">
        <v>45476</v>
      </c>
      <c r="B328">
        <v>9192135706</v>
      </c>
      <c r="C328" t="s">
        <v>119</v>
      </c>
      <c r="D328" t="s">
        <v>43</v>
      </c>
      <c r="E328">
        <v>200</v>
      </c>
      <c r="F328">
        <v>200</v>
      </c>
      <c r="G328">
        <v>0</v>
      </c>
      <c r="H328">
        <v>0</v>
      </c>
      <c r="I328">
        <v>1</v>
      </c>
      <c r="J328">
        <v>1</v>
      </c>
      <c r="K328">
        <v>169</v>
      </c>
      <c r="L328">
        <v>3</v>
      </c>
    </row>
    <row r="329" spans="1:12" x14ac:dyDescent="0.25">
      <c r="A329" s="3">
        <v>45476</v>
      </c>
      <c r="B329">
        <v>9330391745</v>
      </c>
      <c r="C329" t="s">
        <v>74</v>
      </c>
      <c r="D329" t="s">
        <v>38</v>
      </c>
      <c r="E329">
        <v>46</v>
      </c>
      <c r="F329">
        <v>46</v>
      </c>
      <c r="G329">
        <v>0</v>
      </c>
      <c r="H329">
        <v>0</v>
      </c>
      <c r="I329">
        <v>0</v>
      </c>
      <c r="J329">
        <v>0</v>
      </c>
      <c r="K329">
        <v>76</v>
      </c>
      <c r="L329">
        <v>4</v>
      </c>
    </row>
    <row r="330" spans="1:12" x14ac:dyDescent="0.25">
      <c r="A330" s="3">
        <v>45476</v>
      </c>
      <c r="B330">
        <v>9330391745</v>
      </c>
      <c r="C330" t="s">
        <v>74</v>
      </c>
      <c r="D330" t="s">
        <v>43</v>
      </c>
      <c r="E330">
        <v>68</v>
      </c>
      <c r="F330">
        <v>68</v>
      </c>
      <c r="G330">
        <v>0</v>
      </c>
      <c r="H330">
        <v>0</v>
      </c>
      <c r="I330">
        <v>5</v>
      </c>
      <c r="J330">
        <v>3</v>
      </c>
      <c r="K330">
        <v>64</v>
      </c>
      <c r="L330">
        <v>2</v>
      </c>
    </row>
    <row r="331" spans="1:12" x14ac:dyDescent="0.25">
      <c r="A331" s="3">
        <v>45476</v>
      </c>
      <c r="B331">
        <v>9330391745</v>
      </c>
      <c r="C331" t="s">
        <v>74</v>
      </c>
      <c r="D331" t="s">
        <v>54</v>
      </c>
      <c r="E331">
        <v>54</v>
      </c>
      <c r="F331">
        <v>49</v>
      </c>
      <c r="G331">
        <v>0</v>
      </c>
      <c r="H331">
        <v>5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 s="3">
        <v>45476</v>
      </c>
      <c r="B332">
        <v>9352778707</v>
      </c>
      <c r="C332" t="s">
        <v>37</v>
      </c>
      <c r="D332" t="s">
        <v>38</v>
      </c>
      <c r="E332">
        <v>138</v>
      </c>
      <c r="F332">
        <v>130</v>
      </c>
      <c r="G332">
        <v>8</v>
      </c>
      <c r="H332">
        <v>0</v>
      </c>
      <c r="I332">
        <v>5</v>
      </c>
      <c r="J332">
        <v>5</v>
      </c>
      <c r="K332">
        <v>55</v>
      </c>
      <c r="L332">
        <v>12</v>
      </c>
    </row>
    <row r="333" spans="1:12" x14ac:dyDescent="0.25">
      <c r="A333" s="3">
        <v>45476</v>
      </c>
      <c r="B333">
        <v>9352778707</v>
      </c>
      <c r="C333" t="s">
        <v>37</v>
      </c>
      <c r="D333" t="s">
        <v>54</v>
      </c>
      <c r="E333">
        <v>103</v>
      </c>
      <c r="F333">
        <v>86</v>
      </c>
      <c r="G333">
        <v>16</v>
      </c>
      <c r="H333">
        <v>1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 s="3">
        <v>45476</v>
      </c>
      <c r="B334">
        <v>9487843779</v>
      </c>
      <c r="C334" t="s">
        <v>52</v>
      </c>
      <c r="D334" t="s">
        <v>38</v>
      </c>
      <c r="E334">
        <v>8</v>
      </c>
      <c r="F334">
        <v>1</v>
      </c>
      <c r="G334">
        <v>7</v>
      </c>
      <c r="H334">
        <v>0</v>
      </c>
      <c r="I334">
        <v>4</v>
      </c>
      <c r="J334">
        <v>4</v>
      </c>
      <c r="K334">
        <v>22</v>
      </c>
      <c r="L334">
        <v>0</v>
      </c>
    </row>
    <row r="335" spans="1:12" x14ac:dyDescent="0.25">
      <c r="A335" s="3">
        <v>45476</v>
      </c>
      <c r="B335">
        <v>9487843779</v>
      </c>
      <c r="C335" t="s">
        <v>52</v>
      </c>
      <c r="D335" t="s">
        <v>43</v>
      </c>
      <c r="E335">
        <v>132</v>
      </c>
      <c r="F335">
        <v>132</v>
      </c>
      <c r="G335">
        <v>0</v>
      </c>
      <c r="H335">
        <v>0</v>
      </c>
      <c r="I335">
        <v>2</v>
      </c>
      <c r="J335">
        <v>2</v>
      </c>
      <c r="K335">
        <v>93</v>
      </c>
      <c r="L335">
        <v>2</v>
      </c>
    </row>
    <row r="336" spans="1:12" x14ac:dyDescent="0.25">
      <c r="A336" s="3">
        <v>45476</v>
      </c>
      <c r="B336">
        <v>9487843779</v>
      </c>
      <c r="C336" t="s">
        <v>52</v>
      </c>
      <c r="D336" t="s">
        <v>54</v>
      </c>
      <c r="E336">
        <v>16</v>
      </c>
      <c r="F336">
        <v>3</v>
      </c>
      <c r="G336">
        <v>12</v>
      </c>
      <c r="H336">
        <v>1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 s="3">
        <v>45476</v>
      </c>
      <c r="B337">
        <v>9770502707</v>
      </c>
      <c r="C337" t="s">
        <v>55</v>
      </c>
      <c r="D337" t="s">
        <v>38</v>
      </c>
      <c r="E337">
        <v>34</v>
      </c>
      <c r="F337">
        <v>25</v>
      </c>
      <c r="G337">
        <v>9</v>
      </c>
      <c r="H337">
        <v>0</v>
      </c>
      <c r="I337">
        <v>6</v>
      </c>
      <c r="J337">
        <v>5</v>
      </c>
      <c r="K337">
        <v>69</v>
      </c>
      <c r="L337">
        <v>7</v>
      </c>
    </row>
    <row r="338" spans="1:12" x14ac:dyDescent="0.25">
      <c r="A338" s="3">
        <v>45476</v>
      </c>
      <c r="B338">
        <v>9770502707</v>
      </c>
      <c r="C338" t="s">
        <v>55</v>
      </c>
      <c r="D338" t="s">
        <v>54</v>
      </c>
      <c r="E338">
        <v>70</v>
      </c>
      <c r="F338">
        <v>57</v>
      </c>
      <c r="G338">
        <v>13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 s="3">
        <v>45476</v>
      </c>
      <c r="B339">
        <v>10330334727</v>
      </c>
      <c r="C339" t="s">
        <v>49</v>
      </c>
      <c r="D339" t="s">
        <v>38</v>
      </c>
      <c r="E339">
        <v>18</v>
      </c>
      <c r="F339">
        <v>2</v>
      </c>
      <c r="G339">
        <v>16</v>
      </c>
      <c r="H339">
        <v>0</v>
      </c>
      <c r="I339">
        <v>4</v>
      </c>
      <c r="J339">
        <v>4</v>
      </c>
      <c r="K339">
        <v>34</v>
      </c>
      <c r="L339">
        <v>5</v>
      </c>
    </row>
    <row r="340" spans="1:12" x14ac:dyDescent="0.25">
      <c r="A340" s="3">
        <v>45476</v>
      </c>
      <c r="B340">
        <v>10330334727</v>
      </c>
      <c r="C340" t="s">
        <v>49</v>
      </c>
      <c r="D340" t="s">
        <v>43</v>
      </c>
      <c r="E340">
        <v>106</v>
      </c>
      <c r="F340">
        <v>106</v>
      </c>
      <c r="G340">
        <v>0</v>
      </c>
      <c r="H340">
        <v>0</v>
      </c>
      <c r="I340">
        <v>2</v>
      </c>
      <c r="J340">
        <v>2</v>
      </c>
      <c r="K340">
        <v>94</v>
      </c>
      <c r="L340">
        <v>3</v>
      </c>
    </row>
    <row r="341" spans="1:12" x14ac:dyDescent="0.25">
      <c r="A341" s="3">
        <v>45476</v>
      </c>
      <c r="B341">
        <v>10330334727</v>
      </c>
      <c r="C341" t="s">
        <v>49</v>
      </c>
      <c r="D341" t="s">
        <v>54</v>
      </c>
      <c r="E341">
        <v>21</v>
      </c>
      <c r="F341">
        <v>4</v>
      </c>
      <c r="G341">
        <v>17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 s="3">
        <v>45476</v>
      </c>
      <c r="B342">
        <v>10385719795</v>
      </c>
      <c r="C342" t="s">
        <v>44</v>
      </c>
      <c r="D342" t="s">
        <v>43</v>
      </c>
      <c r="E342">
        <v>126</v>
      </c>
      <c r="F342">
        <v>126</v>
      </c>
      <c r="G342">
        <v>0</v>
      </c>
      <c r="H342">
        <v>0</v>
      </c>
      <c r="I342">
        <v>4</v>
      </c>
      <c r="J342">
        <v>3</v>
      </c>
      <c r="K342">
        <v>116</v>
      </c>
      <c r="L342">
        <v>8</v>
      </c>
    </row>
    <row r="343" spans="1:12" x14ac:dyDescent="0.25">
      <c r="A343" s="3">
        <v>45476</v>
      </c>
      <c r="B343">
        <v>10385719795</v>
      </c>
      <c r="C343" t="s">
        <v>44</v>
      </c>
      <c r="D343" t="s">
        <v>54</v>
      </c>
      <c r="E343">
        <v>2</v>
      </c>
      <c r="F343">
        <v>0</v>
      </c>
      <c r="G343">
        <v>0</v>
      </c>
      <c r="H343">
        <v>2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s="3">
        <v>45476</v>
      </c>
      <c r="B344">
        <v>10463584724</v>
      </c>
      <c r="C344" t="s">
        <v>120</v>
      </c>
      <c r="D344" t="s">
        <v>43</v>
      </c>
      <c r="E344">
        <v>95</v>
      </c>
      <c r="F344">
        <v>95</v>
      </c>
      <c r="G344">
        <v>0</v>
      </c>
      <c r="H344">
        <v>0</v>
      </c>
      <c r="I344">
        <v>4</v>
      </c>
      <c r="J344">
        <v>3</v>
      </c>
      <c r="K344">
        <v>82</v>
      </c>
      <c r="L344">
        <v>3</v>
      </c>
    </row>
    <row r="345" spans="1:12" x14ac:dyDescent="0.25">
      <c r="A345" s="3">
        <v>45476</v>
      </c>
      <c r="B345">
        <v>10463584724</v>
      </c>
      <c r="C345" t="s">
        <v>120</v>
      </c>
      <c r="D345" t="s">
        <v>54</v>
      </c>
      <c r="E345">
        <v>1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 s="3">
        <v>45476</v>
      </c>
      <c r="B346">
        <v>10693066733</v>
      </c>
      <c r="C346" t="s">
        <v>131</v>
      </c>
      <c r="D346" t="s">
        <v>38</v>
      </c>
      <c r="E346">
        <v>67</v>
      </c>
      <c r="F346">
        <v>62</v>
      </c>
      <c r="G346">
        <v>5</v>
      </c>
      <c r="H346">
        <v>0</v>
      </c>
      <c r="I346">
        <v>6</v>
      </c>
      <c r="J346">
        <v>6</v>
      </c>
      <c r="K346">
        <v>0</v>
      </c>
      <c r="L346">
        <v>0</v>
      </c>
    </row>
    <row r="347" spans="1:12" x14ac:dyDescent="0.25">
      <c r="A347" s="3">
        <v>45476</v>
      </c>
      <c r="B347">
        <v>10693066733</v>
      </c>
      <c r="C347" t="s">
        <v>131</v>
      </c>
      <c r="D347" t="s">
        <v>54</v>
      </c>
      <c r="E347">
        <v>88</v>
      </c>
      <c r="F347">
        <v>74</v>
      </c>
      <c r="G347">
        <v>11</v>
      </c>
      <c r="H347">
        <v>3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 s="3">
        <v>45476</v>
      </c>
      <c r="B348">
        <v>11459114710</v>
      </c>
      <c r="C348" t="s">
        <v>53</v>
      </c>
      <c r="D348" t="s">
        <v>43</v>
      </c>
      <c r="E348">
        <v>115</v>
      </c>
      <c r="F348">
        <v>115</v>
      </c>
      <c r="G348">
        <v>0</v>
      </c>
      <c r="H348">
        <v>0</v>
      </c>
      <c r="I348">
        <v>3</v>
      </c>
      <c r="J348">
        <v>3</v>
      </c>
      <c r="K348">
        <v>106</v>
      </c>
      <c r="L348">
        <v>4</v>
      </c>
    </row>
    <row r="349" spans="1:12" x14ac:dyDescent="0.25">
      <c r="A349" s="3">
        <v>45476</v>
      </c>
      <c r="B349">
        <v>11459114710</v>
      </c>
      <c r="C349" t="s">
        <v>53</v>
      </c>
      <c r="D349" t="s">
        <v>54</v>
      </c>
      <c r="E349">
        <v>2</v>
      </c>
      <c r="F349">
        <v>0</v>
      </c>
      <c r="G349">
        <v>0</v>
      </c>
      <c r="H349">
        <v>2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 s="3">
        <v>45476</v>
      </c>
      <c r="B350">
        <v>11624446736</v>
      </c>
      <c r="C350" t="s">
        <v>70</v>
      </c>
      <c r="D350" t="s">
        <v>43</v>
      </c>
      <c r="E350">
        <v>191</v>
      </c>
      <c r="F350">
        <v>191</v>
      </c>
      <c r="G350">
        <v>0</v>
      </c>
      <c r="H350">
        <v>0</v>
      </c>
      <c r="I350">
        <v>3</v>
      </c>
      <c r="J350">
        <v>3</v>
      </c>
      <c r="K350">
        <v>167</v>
      </c>
      <c r="L350">
        <v>2</v>
      </c>
    </row>
    <row r="351" spans="1:12" x14ac:dyDescent="0.25">
      <c r="A351" s="3">
        <v>45476</v>
      </c>
      <c r="B351">
        <v>11624446736</v>
      </c>
      <c r="C351" t="s">
        <v>70</v>
      </c>
      <c r="D351" t="s">
        <v>54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 s="3">
        <v>45476</v>
      </c>
      <c r="B352">
        <v>12178285759</v>
      </c>
      <c r="C352" t="s">
        <v>51</v>
      </c>
      <c r="D352" t="s">
        <v>43</v>
      </c>
      <c r="E352">
        <v>173</v>
      </c>
      <c r="F352">
        <v>173</v>
      </c>
      <c r="G352">
        <v>0</v>
      </c>
      <c r="H352">
        <v>0</v>
      </c>
      <c r="I352">
        <v>3</v>
      </c>
      <c r="J352">
        <v>3</v>
      </c>
      <c r="K352">
        <v>145</v>
      </c>
      <c r="L352">
        <v>2</v>
      </c>
    </row>
    <row r="353" spans="1:12" x14ac:dyDescent="0.25">
      <c r="A353" s="3">
        <v>45476</v>
      </c>
      <c r="B353">
        <v>12178285759</v>
      </c>
      <c r="C353" t="s">
        <v>51</v>
      </c>
      <c r="D353" t="s">
        <v>54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 s="3">
        <v>45476</v>
      </c>
      <c r="B354">
        <v>12246797764</v>
      </c>
      <c r="C354" t="s">
        <v>65</v>
      </c>
      <c r="D354" t="s">
        <v>38</v>
      </c>
      <c r="E354">
        <v>84</v>
      </c>
      <c r="F354">
        <v>67</v>
      </c>
      <c r="G354">
        <v>17</v>
      </c>
      <c r="H354">
        <v>0</v>
      </c>
      <c r="I354">
        <v>8</v>
      </c>
      <c r="J354">
        <v>7</v>
      </c>
      <c r="K354">
        <v>114</v>
      </c>
      <c r="L354">
        <v>4</v>
      </c>
    </row>
    <row r="355" spans="1:12" x14ac:dyDescent="0.25">
      <c r="A355" s="3">
        <v>45476</v>
      </c>
      <c r="B355">
        <v>12246797764</v>
      </c>
      <c r="C355" t="s">
        <v>65</v>
      </c>
      <c r="D355" t="s">
        <v>54</v>
      </c>
      <c r="E355">
        <v>103</v>
      </c>
      <c r="F355">
        <v>81</v>
      </c>
      <c r="G355">
        <v>18</v>
      </c>
      <c r="H355">
        <v>4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 s="3">
        <v>45476</v>
      </c>
      <c r="B356">
        <v>12653878771</v>
      </c>
      <c r="C356" t="s">
        <v>69</v>
      </c>
      <c r="D356" t="s">
        <v>38</v>
      </c>
      <c r="E356">
        <v>96</v>
      </c>
      <c r="F356">
        <v>96</v>
      </c>
      <c r="G356">
        <v>0</v>
      </c>
      <c r="H356">
        <v>0</v>
      </c>
      <c r="I356">
        <v>4</v>
      </c>
      <c r="J356">
        <v>2</v>
      </c>
      <c r="K356">
        <v>152</v>
      </c>
      <c r="L356">
        <v>5</v>
      </c>
    </row>
    <row r="357" spans="1:12" x14ac:dyDescent="0.25">
      <c r="A357" s="3">
        <v>45476</v>
      </c>
      <c r="B357">
        <v>12653878771</v>
      </c>
      <c r="C357" t="s">
        <v>69</v>
      </c>
      <c r="D357" t="s">
        <v>54</v>
      </c>
      <c r="E357">
        <v>85</v>
      </c>
      <c r="F357">
        <v>82</v>
      </c>
      <c r="G357">
        <v>1</v>
      </c>
      <c r="H357">
        <v>2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 s="3">
        <v>45476</v>
      </c>
      <c r="B358">
        <v>12872256750</v>
      </c>
      <c r="C358" t="s">
        <v>45</v>
      </c>
      <c r="D358" t="s">
        <v>38</v>
      </c>
      <c r="E358">
        <v>89</v>
      </c>
      <c r="F358">
        <v>83</v>
      </c>
      <c r="G358">
        <v>6</v>
      </c>
      <c r="H358">
        <v>0</v>
      </c>
      <c r="I358">
        <v>10</v>
      </c>
      <c r="J358">
        <v>10</v>
      </c>
      <c r="K358">
        <v>120</v>
      </c>
      <c r="L358">
        <v>12</v>
      </c>
    </row>
    <row r="359" spans="1:12" x14ac:dyDescent="0.25">
      <c r="A359" s="3">
        <v>45476</v>
      </c>
      <c r="B359">
        <v>12872256750</v>
      </c>
      <c r="C359" t="s">
        <v>45</v>
      </c>
      <c r="D359" t="s">
        <v>54</v>
      </c>
      <c r="E359">
        <v>86</v>
      </c>
      <c r="F359">
        <v>74</v>
      </c>
      <c r="G359">
        <v>9</v>
      </c>
      <c r="H359">
        <v>3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 s="3">
        <v>45476</v>
      </c>
      <c r="B360">
        <v>13018510780</v>
      </c>
      <c r="C360" t="s">
        <v>41</v>
      </c>
      <c r="D360" t="s">
        <v>38</v>
      </c>
      <c r="E360">
        <v>84</v>
      </c>
      <c r="F360">
        <v>69</v>
      </c>
      <c r="G360">
        <v>15</v>
      </c>
      <c r="H360">
        <v>0</v>
      </c>
      <c r="I360">
        <v>7</v>
      </c>
      <c r="J360">
        <v>7</v>
      </c>
      <c r="K360">
        <v>102</v>
      </c>
      <c r="L360">
        <v>8</v>
      </c>
    </row>
    <row r="361" spans="1:12" x14ac:dyDescent="0.25">
      <c r="A361" s="3">
        <v>45476</v>
      </c>
      <c r="B361">
        <v>13018510780</v>
      </c>
      <c r="C361" t="s">
        <v>41</v>
      </c>
      <c r="D361" t="s">
        <v>54</v>
      </c>
      <c r="E361">
        <v>103</v>
      </c>
      <c r="F361">
        <v>80</v>
      </c>
      <c r="G361">
        <v>20</v>
      </c>
      <c r="H361">
        <v>3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 s="3">
        <v>45476</v>
      </c>
      <c r="B362">
        <v>13098248785</v>
      </c>
      <c r="C362" t="s">
        <v>64</v>
      </c>
      <c r="D362" t="s">
        <v>43</v>
      </c>
      <c r="E362">
        <v>164</v>
      </c>
      <c r="F362">
        <v>164</v>
      </c>
      <c r="G362">
        <v>0</v>
      </c>
      <c r="H362">
        <v>0</v>
      </c>
      <c r="I362">
        <v>3</v>
      </c>
      <c r="J362">
        <v>3</v>
      </c>
      <c r="K362">
        <v>141</v>
      </c>
      <c r="L362">
        <v>3</v>
      </c>
    </row>
    <row r="363" spans="1:12" x14ac:dyDescent="0.25">
      <c r="A363" s="3">
        <v>45476</v>
      </c>
      <c r="B363">
        <v>13180723793</v>
      </c>
      <c r="C363" t="s">
        <v>87</v>
      </c>
      <c r="D363" t="s">
        <v>38</v>
      </c>
      <c r="E363">
        <v>41</v>
      </c>
      <c r="F363">
        <v>41</v>
      </c>
      <c r="G363">
        <v>0</v>
      </c>
      <c r="H363">
        <v>0</v>
      </c>
      <c r="I363">
        <v>2</v>
      </c>
      <c r="J363">
        <v>2</v>
      </c>
      <c r="K363">
        <v>100</v>
      </c>
      <c r="L363">
        <v>6</v>
      </c>
    </row>
    <row r="364" spans="1:12" x14ac:dyDescent="0.25">
      <c r="A364" s="3">
        <v>45476</v>
      </c>
      <c r="B364">
        <v>13180723793</v>
      </c>
      <c r="C364" t="s">
        <v>87</v>
      </c>
      <c r="D364" t="s">
        <v>43</v>
      </c>
      <c r="E364">
        <v>69</v>
      </c>
      <c r="F364">
        <v>69</v>
      </c>
      <c r="G364">
        <v>0</v>
      </c>
      <c r="H364">
        <v>0</v>
      </c>
      <c r="I364">
        <v>5</v>
      </c>
      <c r="J364">
        <v>5</v>
      </c>
      <c r="K364">
        <v>89</v>
      </c>
      <c r="L364">
        <v>1</v>
      </c>
    </row>
    <row r="365" spans="1:12" x14ac:dyDescent="0.25">
      <c r="A365" s="3">
        <v>45476</v>
      </c>
      <c r="B365">
        <v>13180723793</v>
      </c>
      <c r="C365" t="s">
        <v>87</v>
      </c>
      <c r="D365" t="s">
        <v>54</v>
      </c>
      <c r="E365">
        <v>65</v>
      </c>
      <c r="F365">
        <v>55</v>
      </c>
      <c r="G365">
        <v>0</v>
      </c>
      <c r="H365">
        <v>10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 s="3">
        <v>45476</v>
      </c>
      <c r="B366">
        <v>13307420798</v>
      </c>
      <c r="C366" t="s">
        <v>95</v>
      </c>
      <c r="D366" t="s">
        <v>38</v>
      </c>
      <c r="E366">
        <v>48</v>
      </c>
      <c r="F366">
        <v>48</v>
      </c>
      <c r="G366">
        <v>0</v>
      </c>
      <c r="H366">
        <v>0</v>
      </c>
      <c r="I366">
        <v>4</v>
      </c>
      <c r="J366">
        <v>4</v>
      </c>
      <c r="K366">
        <v>101</v>
      </c>
      <c r="L366">
        <v>3</v>
      </c>
    </row>
    <row r="367" spans="1:12" x14ac:dyDescent="0.25">
      <c r="A367" s="3">
        <v>45476</v>
      </c>
      <c r="B367">
        <v>13307420798</v>
      </c>
      <c r="C367" t="s">
        <v>95</v>
      </c>
      <c r="D367" t="s">
        <v>43</v>
      </c>
      <c r="E367">
        <v>72</v>
      </c>
      <c r="F367">
        <v>72</v>
      </c>
      <c r="G367">
        <v>0</v>
      </c>
      <c r="H367">
        <v>0</v>
      </c>
      <c r="I367">
        <v>0</v>
      </c>
      <c r="J367">
        <v>0</v>
      </c>
      <c r="K367">
        <v>78</v>
      </c>
      <c r="L367">
        <v>3</v>
      </c>
    </row>
    <row r="368" spans="1:12" x14ac:dyDescent="0.25">
      <c r="A368" s="3">
        <v>45476</v>
      </c>
      <c r="B368">
        <v>13307420798</v>
      </c>
      <c r="C368" t="s">
        <v>95</v>
      </c>
      <c r="D368" t="s">
        <v>54</v>
      </c>
      <c r="E368">
        <v>65</v>
      </c>
      <c r="F368">
        <v>55</v>
      </c>
      <c r="G368">
        <v>0</v>
      </c>
      <c r="H368">
        <v>10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 s="3">
        <v>45476</v>
      </c>
      <c r="B369">
        <v>13352255792</v>
      </c>
      <c r="C369" t="s">
        <v>75</v>
      </c>
      <c r="D369" t="s">
        <v>43</v>
      </c>
      <c r="E369">
        <v>151</v>
      </c>
      <c r="F369">
        <v>151</v>
      </c>
      <c r="G369">
        <v>0</v>
      </c>
      <c r="H369">
        <v>0</v>
      </c>
      <c r="I369">
        <v>2</v>
      </c>
      <c r="J369">
        <v>2</v>
      </c>
      <c r="K369">
        <v>98</v>
      </c>
      <c r="L369">
        <v>6</v>
      </c>
    </row>
    <row r="370" spans="1:12" x14ac:dyDescent="0.25">
      <c r="A370" s="3">
        <v>45476</v>
      </c>
      <c r="B370">
        <v>13352255792</v>
      </c>
      <c r="C370" t="s">
        <v>75</v>
      </c>
      <c r="D370" t="s">
        <v>54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 s="3">
        <v>45476</v>
      </c>
      <c r="B371">
        <v>13358328740</v>
      </c>
      <c r="C371" t="s">
        <v>132</v>
      </c>
      <c r="D371" t="s">
        <v>38</v>
      </c>
      <c r="E371">
        <v>120</v>
      </c>
      <c r="F371">
        <v>92</v>
      </c>
      <c r="G371">
        <v>28</v>
      </c>
      <c r="H371">
        <v>0</v>
      </c>
      <c r="I371">
        <v>4</v>
      </c>
      <c r="J371">
        <v>4</v>
      </c>
      <c r="K371">
        <v>237</v>
      </c>
      <c r="L371">
        <v>10</v>
      </c>
    </row>
    <row r="372" spans="1:12" x14ac:dyDescent="0.25">
      <c r="A372" s="3">
        <v>45476</v>
      </c>
      <c r="B372">
        <v>13358328740</v>
      </c>
      <c r="C372" t="s">
        <v>132</v>
      </c>
      <c r="D372" t="s">
        <v>54</v>
      </c>
      <c r="E372">
        <v>168</v>
      </c>
      <c r="F372">
        <v>136</v>
      </c>
      <c r="G372">
        <v>30</v>
      </c>
      <c r="H372">
        <v>2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s="3">
        <v>45476</v>
      </c>
      <c r="B373">
        <v>13734576784</v>
      </c>
      <c r="C373" t="s">
        <v>77</v>
      </c>
      <c r="D373" t="s">
        <v>38</v>
      </c>
      <c r="E373">
        <v>17</v>
      </c>
      <c r="F373">
        <v>4</v>
      </c>
      <c r="G373">
        <v>13</v>
      </c>
      <c r="H373">
        <v>0</v>
      </c>
      <c r="I373">
        <v>5</v>
      </c>
      <c r="J373">
        <v>5</v>
      </c>
      <c r="K373">
        <v>28</v>
      </c>
      <c r="L373">
        <v>0</v>
      </c>
    </row>
    <row r="374" spans="1:12" x14ac:dyDescent="0.25">
      <c r="A374" s="3">
        <v>45476</v>
      </c>
      <c r="B374">
        <v>13734576784</v>
      </c>
      <c r="C374" t="s">
        <v>77</v>
      </c>
      <c r="D374" t="s">
        <v>43</v>
      </c>
      <c r="E374">
        <v>99</v>
      </c>
      <c r="F374">
        <v>99</v>
      </c>
      <c r="G374">
        <v>0</v>
      </c>
      <c r="H374">
        <v>0</v>
      </c>
      <c r="I374">
        <v>1</v>
      </c>
      <c r="J374">
        <v>1</v>
      </c>
      <c r="K374">
        <v>94</v>
      </c>
      <c r="L374">
        <v>0</v>
      </c>
    </row>
    <row r="375" spans="1:12" x14ac:dyDescent="0.25">
      <c r="A375" s="3">
        <v>45476</v>
      </c>
      <c r="B375">
        <v>13734576784</v>
      </c>
      <c r="C375" t="s">
        <v>77</v>
      </c>
      <c r="D375" t="s">
        <v>54</v>
      </c>
      <c r="E375">
        <v>11</v>
      </c>
      <c r="F375">
        <v>4</v>
      </c>
      <c r="G375">
        <v>6</v>
      </c>
      <c r="H375">
        <v>1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s="3">
        <v>45476</v>
      </c>
      <c r="B376">
        <v>14019475733</v>
      </c>
      <c r="C376" t="s">
        <v>96</v>
      </c>
      <c r="D376" t="s">
        <v>38</v>
      </c>
      <c r="E376">
        <v>50</v>
      </c>
      <c r="F376">
        <v>50</v>
      </c>
      <c r="G376">
        <v>0</v>
      </c>
      <c r="H376">
        <v>0</v>
      </c>
      <c r="I376">
        <v>3</v>
      </c>
      <c r="J376">
        <v>2</v>
      </c>
      <c r="K376">
        <v>73</v>
      </c>
      <c r="L376">
        <v>3</v>
      </c>
    </row>
    <row r="377" spans="1:12" x14ac:dyDescent="0.25">
      <c r="A377" s="3">
        <v>45476</v>
      </c>
      <c r="B377">
        <v>14019475733</v>
      </c>
      <c r="C377" t="s">
        <v>96</v>
      </c>
      <c r="D377" t="s">
        <v>43</v>
      </c>
      <c r="E377">
        <v>87</v>
      </c>
      <c r="F377">
        <v>87</v>
      </c>
      <c r="G377">
        <v>0</v>
      </c>
      <c r="H377">
        <v>0</v>
      </c>
      <c r="I377">
        <v>4</v>
      </c>
      <c r="J377">
        <v>4</v>
      </c>
      <c r="K377">
        <v>76</v>
      </c>
      <c r="L377">
        <v>1</v>
      </c>
    </row>
    <row r="378" spans="1:12" x14ac:dyDescent="0.25">
      <c r="A378" s="3">
        <v>45476</v>
      </c>
      <c r="B378">
        <v>14019475733</v>
      </c>
      <c r="C378" t="s">
        <v>96</v>
      </c>
      <c r="D378" t="s">
        <v>54</v>
      </c>
      <c r="E378">
        <v>56</v>
      </c>
      <c r="F378">
        <v>47</v>
      </c>
      <c r="G378">
        <v>0</v>
      </c>
      <c r="H378">
        <v>9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s="3">
        <v>45476</v>
      </c>
      <c r="B379">
        <v>14128513784</v>
      </c>
      <c r="C379" t="s">
        <v>81</v>
      </c>
      <c r="D379" t="s">
        <v>38</v>
      </c>
      <c r="E379">
        <v>62</v>
      </c>
      <c r="F379">
        <v>62</v>
      </c>
      <c r="G379">
        <v>0</v>
      </c>
      <c r="H379">
        <v>0</v>
      </c>
      <c r="I379">
        <v>2</v>
      </c>
      <c r="J379">
        <v>2</v>
      </c>
      <c r="K379">
        <v>84</v>
      </c>
      <c r="L379">
        <v>1</v>
      </c>
    </row>
    <row r="380" spans="1:12" x14ac:dyDescent="0.25">
      <c r="A380" s="3">
        <v>45476</v>
      </c>
      <c r="B380">
        <v>14128513784</v>
      </c>
      <c r="C380" t="s">
        <v>81</v>
      </c>
      <c r="D380" t="s">
        <v>43</v>
      </c>
      <c r="E380">
        <v>104</v>
      </c>
      <c r="F380">
        <v>104</v>
      </c>
      <c r="G380">
        <v>0</v>
      </c>
      <c r="H380">
        <v>0</v>
      </c>
      <c r="I380">
        <v>4</v>
      </c>
      <c r="J380">
        <v>2</v>
      </c>
      <c r="K380">
        <v>81</v>
      </c>
      <c r="L380">
        <v>2</v>
      </c>
    </row>
    <row r="381" spans="1:12" x14ac:dyDescent="0.25">
      <c r="A381" s="3">
        <v>45476</v>
      </c>
      <c r="B381">
        <v>14128513784</v>
      </c>
      <c r="C381" t="s">
        <v>81</v>
      </c>
      <c r="D381" t="s">
        <v>54</v>
      </c>
      <c r="E381">
        <v>67</v>
      </c>
      <c r="F381">
        <v>61</v>
      </c>
      <c r="G381">
        <v>0</v>
      </c>
      <c r="H381">
        <v>6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 s="3">
        <v>45476</v>
      </c>
      <c r="B382">
        <v>14373773785</v>
      </c>
      <c r="C382" t="s">
        <v>101</v>
      </c>
      <c r="D382" t="s">
        <v>43</v>
      </c>
      <c r="E382">
        <v>143</v>
      </c>
      <c r="F382">
        <v>143</v>
      </c>
      <c r="G382">
        <v>0</v>
      </c>
      <c r="H382">
        <v>0</v>
      </c>
      <c r="I382">
        <v>1</v>
      </c>
      <c r="J382">
        <v>1</v>
      </c>
      <c r="K382">
        <v>106</v>
      </c>
      <c r="L382">
        <v>1</v>
      </c>
    </row>
    <row r="383" spans="1:12" x14ac:dyDescent="0.25">
      <c r="A383" s="3">
        <v>45476</v>
      </c>
      <c r="B383">
        <v>14373773785</v>
      </c>
      <c r="C383" t="s">
        <v>101</v>
      </c>
      <c r="D383" t="s">
        <v>54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 s="3">
        <v>45476</v>
      </c>
      <c r="B384">
        <v>14644032794</v>
      </c>
      <c r="C384" t="s">
        <v>100</v>
      </c>
      <c r="D384" t="s">
        <v>43</v>
      </c>
      <c r="E384">
        <v>137</v>
      </c>
      <c r="F384">
        <v>137</v>
      </c>
      <c r="G384">
        <v>0</v>
      </c>
      <c r="H384">
        <v>0</v>
      </c>
      <c r="I384">
        <v>4</v>
      </c>
      <c r="J384">
        <v>3</v>
      </c>
      <c r="K384">
        <v>98</v>
      </c>
      <c r="L384">
        <v>4</v>
      </c>
    </row>
    <row r="385" spans="1:12" x14ac:dyDescent="0.25">
      <c r="A385" s="3">
        <v>45476</v>
      </c>
      <c r="B385">
        <v>14644032794</v>
      </c>
      <c r="C385" t="s">
        <v>100</v>
      </c>
      <c r="D385" t="s">
        <v>54</v>
      </c>
      <c r="E385">
        <v>1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 s="3">
        <v>45476</v>
      </c>
      <c r="B386">
        <v>14995991700</v>
      </c>
      <c r="C386" t="s">
        <v>47</v>
      </c>
      <c r="D386" t="s">
        <v>38</v>
      </c>
      <c r="E386">
        <v>122</v>
      </c>
      <c r="F386">
        <v>112</v>
      </c>
      <c r="G386">
        <v>10</v>
      </c>
      <c r="H386">
        <v>0</v>
      </c>
      <c r="I386">
        <v>8</v>
      </c>
      <c r="J386">
        <v>6</v>
      </c>
      <c r="K386">
        <v>38</v>
      </c>
      <c r="L386">
        <v>14</v>
      </c>
    </row>
    <row r="387" spans="1:12" x14ac:dyDescent="0.25">
      <c r="A387" s="3">
        <v>45476</v>
      </c>
      <c r="B387">
        <v>14995991700</v>
      </c>
      <c r="C387" t="s">
        <v>47</v>
      </c>
      <c r="D387" t="s">
        <v>54</v>
      </c>
      <c r="E387">
        <v>102</v>
      </c>
      <c r="F387">
        <v>86</v>
      </c>
      <c r="G387">
        <v>11</v>
      </c>
      <c r="H387">
        <v>5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 s="3">
        <v>45476</v>
      </c>
      <c r="B388">
        <v>15448767770</v>
      </c>
      <c r="C388" t="s">
        <v>76</v>
      </c>
      <c r="D388" t="s">
        <v>43</v>
      </c>
      <c r="E388">
        <v>120</v>
      </c>
      <c r="F388">
        <v>120</v>
      </c>
      <c r="G388">
        <v>0</v>
      </c>
      <c r="H388">
        <v>0</v>
      </c>
      <c r="I388">
        <v>5</v>
      </c>
      <c r="J388">
        <v>5</v>
      </c>
      <c r="K388">
        <v>105</v>
      </c>
      <c r="L388">
        <v>4</v>
      </c>
    </row>
    <row r="389" spans="1:12" x14ac:dyDescent="0.25">
      <c r="A389" s="3">
        <v>45476</v>
      </c>
      <c r="B389">
        <v>15448767770</v>
      </c>
      <c r="C389" t="s">
        <v>76</v>
      </c>
      <c r="D389" t="s">
        <v>54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s="3">
        <v>45476</v>
      </c>
      <c r="B390">
        <v>15519532770</v>
      </c>
      <c r="C390" t="s">
        <v>68</v>
      </c>
      <c r="D390" t="s">
        <v>38</v>
      </c>
      <c r="E390">
        <v>11</v>
      </c>
      <c r="F390">
        <v>3</v>
      </c>
      <c r="G390">
        <v>8</v>
      </c>
      <c r="H390">
        <v>0</v>
      </c>
      <c r="I390">
        <v>5</v>
      </c>
      <c r="J390">
        <v>5</v>
      </c>
      <c r="K390">
        <v>22</v>
      </c>
      <c r="L390">
        <v>1</v>
      </c>
    </row>
    <row r="391" spans="1:12" x14ac:dyDescent="0.25">
      <c r="A391" s="3">
        <v>45476</v>
      </c>
      <c r="B391">
        <v>15519532770</v>
      </c>
      <c r="C391" t="s">
        <v>68</v>
      </c>
      <c r="D391" t="s">
        <v>43</v>
      </c>
      <c r="E391">
        <v>109</v>
      </c>
      <c r="F391">
        <v>109</v>
      </c>
      <c r="G391">
        <v>0</v>
      </c>
      <c r="H391">
        <v>0</v>
      </c>
      <c r="I391">
        <v>3</v>
      </c>
      <c r="J391">
        <v>3</v>
      </c>
      <c r="K391">
        <v>81</v>
      </c>
      <c r="L391">
        <v>2</v>
      </c>
    </row>
    <row r="392" spans="1:12" x14ac:dyDescent="0.25">
      <c r="A392" s="3">
        <v>45476</v>
      </c>
      <c r="B392">
        <v>15519532770</v>
      </c>
      <c r="C392" t="s">
        <v>68</v>
      </c>
      <c r="D392" t="s">
        <v>54</v>
      </c>
      <c r="E392">
        <v>11</v>
      </c>
      <c r="F392">
        <v>4</v>
      </c>
      <c r="G392">
        <v>7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 s="3">
        <v>45476</v>
      </c>
      <c r="B393">
        <v>15566710751</v>
      </c>
      <c r="C393" t="s">
        <v>71</v>
      </c>
      <c r="D393" t="s">
        <v>38</v>
      </c>
      <c r="E393">
        <v>6</v>
      </c>
      <c r="F393">
        <v>0</v>
      </c>
      <c r="G393">
        <v>6</v>
      </c>
      <c r="H393">
        <v>0</v>
      </c>
      <c r="I393">
        <v>2</v>
      </c>
      <c r="J393">
        <v>2</v>
      </c>
      <c r="K393">
        <v>34</v>
      </c>
      <c r="L393">
        <v>2</v>
      </c>
    </row>
    <row r="394" spans="1:12" x14ac:dyDescent="0.25">
      <c r="A394" s="3">
        <v>45476</v>
      </c>
      <c r="B394">
        <v>15566710751</v>
      </c>
      <c r="C394" t="s">
        <v>71</v>
      </c>
      <c r="D394" t="s">
        <v>43</v>
      </c>
      <c r="E394">
        <v>131</v>
      </c>
      <c r="F394">
        <v>131</v>
      </c>
      <c r="G394">
        <v>0</v>
      </c>
      <c r="H394">
        <v>0</v>
      </c>
      <c r="I394">
        <v>1</v>
      </c>
      <c r="J394">
        <v>1</v>
      </c>
      <c r="K394">
        <v>101</v>
      </c>
      <c r="L394">
        <v>2</v>
      </c>
    </row>
    <row r="395" spans="1:12" x14ac:dyDescent="0.25">
      <c r="A395" s="3">
        <v>45476</v>
      </c>
      <c r="B395">
        <v>15566710751</v>
      </c>
      <c r="C395" t="s">
        <v>71</v>
      </c>
      <c r="D395" t="s">
        <v>54</v>
      </c>
      <c r="E395">
        <v>25</v>
      </c>
      <c r="F395">
        <v>3</v>
      </c>
      <c r="G395">
        <v>21</v>
      </c>
      <c r="H395">
        <v>1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s="3">
        <v>45476</v>
      </c>
      <c r="B396">
        <v>15578521703</v>
      </c>
      <c r="C396" t="s">
        <v>82</v>
      </c>
      <c r="D396" t="s">
        <v>38</v>
      </c>
      <c r="E396">
        <v>70</v>
      </c>
      <c r="F396">
        <v>50</v>
      </c>
      <c r="G396">
        <v>20</v>
      </c>
      <c r="H396">
        <v>0</v>
      </c>
      <c r="I396">
        <v>13</v>
      </c>
      <c r="J396">
        <v>11</v>
      </c>
      <c r="K396">
        <v>150</v>
      </c>
      <c r="L396">
        <v>15</v>
      </c>
    </row>
    <row r="397" spans="1:12" x14ac:dyDescent="0.25">
      <c r="A397" s="3">
        <v>45476</v>
      </c>
      <c r="B397">
        <v>15578521703</v>
      </c>
      <c r="C397" t="s">
        <v>82</v>
      </c>
      <c r="D397" t="s">
        <v>54</v>
      </c>
      <c r="E397">
        <v>88</v>
      </c>
      <c r="F397">
        <v>70</v>
      </c>
      <c r="G397">
        <v>17</v>
      </c>
      <c r="H397">
        <v>1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 s="3">
        <v>45476</v>
      </c>
      <c r="B398">
        <v>15695671744</v>
      </c>
      <c r="C398" t="s">
        <v>50</v>
      </c>
      <c r="D398" t="s">
        <v>38</v>
      </c>
      <c r="E398">
        <v>10</v>
      </c>
      <c r="F398">
        <v>3</v>
      </c>
      <c r="G398">
        <v>7</v>
      </c>
      <c r="H398">
        <v>0</v>
      </c>
      <c r="I398">
        <v>3</v>
      </c>
      <c r="J398">
        <v>2</v>
      </c>
      <c r="K398">
        <v>38</v>
      </c>
      <c r="L398">
        <v>3</v>
      </c>
    </row>
    <row r="399" spans="1:12" x14ac:dyDescent="0.25">
      <c r="A399" s="3">
        <v>45476</v>
      </c>
      <c r="B399">
        <v>15695671744</v>
      </c>
      <c r="C399" t="s">
        <v>50</v>
      </c>
      <c r="D399" t="s">
        <v>43</v>
      </c>
      <c r="E399">
        <v>141</v>
      </c>
      <c r="F399">
        <v>141</v>
      </c>
      <c r="G399">
        <v>0</v>
      </c>
      <c r="H399">
        <v>0</v>
      </c>
      <c r="I399">
        <v>2</v>
      </c>
      <c r="J399">
        <v>1</v>
      </c>
      <c r="K399">
        <v>109</v>
      </c>
      <c r="L399">
        <v>4</v>
      </c>
    </row>
    <row r="400" spans="1:12" x14ac:dyDescent="0.25">
      <c r="A400" s="3">
        <v>45476</v>
      </c>
      <c r="B400">
        <v>15695671744</v>
      </c>
      <c r="C400" t="s">
        <v>50</v>
      </c>
      <c r="D400" t="s">
        <v>54</v>
      </c>
      <c r="E400">
        <v>26</v>
      </c>
      <c r="F400">
        <v>3</v>
      </c>
      <c r="G400">
        <v>23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 s="3">
        <v>45476</v>
      </c>
      <c r="B401">
        <v>15761081717</v>
      </c>
      <c r="C401" t="s">
        <v>94</v>
      </c>
      <c r="D401" t="s">
        <v>38</v>
      </c>
      <c r="E401">
        <v>43</v>
      </c>
      <c r="F401">
        <v>43</v>
      </c>
      <c r="G401">
        <v>0</v>
      </c>
      <c r="H401">
        <v>0</v>
      </c>
      <c r="I401">
        <v>2</v>
      </c>
      <c r="J401">
        <v>2</v>
      </c>
      <c r="K401">
        <v>89</v>
      </c>
      <c r="L401">
        <v>2</v>
      </c>
    </row>
    <row r="402" spans="1:12" x14ac:dyDescent="0.25">
      <c r="A402" s="3">
        <v>45476</v>
      </c>
      <c r="B402">
        <v>15761081717</v>
      </c>
      <c r="C402" t="s">
        <v>94</v>
      </c>
      <c r="D402" t="s">
        <v>43</v>
      </c>
      <c r="E402">
        <v>53</v>
      </c>
      <c r="F402">
        <v>53</v>
      </c>
      <c r="G402">
        <v>0</v>
      </c>
      <c r="H402">
        <v>0</v>
      </c>
      <c r="I402">
        <v>0</v>
      </c>
      <c r="J402">
        <v>0</v>
      </c>
      <c r="K402">
        <v>62</v>
      </c>
      <c r="L402">
        <v>1</v>
      </c>
    </row>
    <row r="403" spans="1:12" x14ac:dyDescent="0.25">
      <c r="A403" s="3">
        <v>45476</v>
      </c>
      <c r="B403">
        <v>15761081717</v>
      </c>
      <c r="C403" t="s">
        <v>94</v>
      </c>
      <c r="D403" t="s">
        <v>54</v>
      </c>
      <c r="E403">
        <v>54</v>
      </c>
      <c r="F403">
        <v>47</v>
      </c>
      <c r="G403">
        <v>0</v>
      </c>
      <c r="H403">
        <v>7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 s="3">
        <v>45476</v>
      </c>
      <c r="B404">
        <v>15960123746</v>
      </c>
      <c r="C404" t="s">
        <v>93</v>
      </c>
      <c r="D404" t="s">
        <v>38</v>
      </c>
      <c r="E404">
        <v>57</v>
      </c>
      <c r="F404">
        <v>57</v>
      </c>
      <c r="G404">
        <v>0</v>
      </c>
      <c r="H404">
        <v>0</v>
      </c>
      <c r="I404">
        <v>4</v>
      </c>
      <c r="J404">
        <v>4</v>
      </c>
      <c r="K404">
        <v>121</v>
      </c>
      <c r="L404">
        <v>1</v>
      </c>
    </row>
    <row r="405" spans="1:12" x14ac:dyDescent="0.25">
      <c r="A405" s="3">
        <v>45476</v>
      </c>
      <c r="B405">
        <v>15960123746</v>
      </c>
      <c r="C405" t="s">
        <v>93</v>
      </c>
      <c r="D405" t="s">
        <v>43</v>
      </c>
      <c r="E405">
        <v>95</v>
      </c>
      <c r="F405">
        <v>95</v>
      </c>
      <c r="G405">
        <v>0</v>
      </c>
      <c r="H405">
        <v>0</v>
      </c>
      <c r="I405">
        <v>5</v>
      </c>
      <c r="J405">
        <v>5</v>
      </c>
      <c r="K405">
        <v>103</v>
      </c>
      <c r="L405">
        <v>2</v>
      </c>
    </row>
    <row r="406" spans="1:12" x14ac:dyDescent="0.25">
      <c r="A406" s="3">
        <v>45476</v>
      </c>
      <c r="B406">
        <v>15960123746</v>
      </c>
      <c r="C406" t="s">
        <v>93</v>
      </c>
      <c r="D406" t="s">
        <v>54</v>
      </c>
      <c r="E406">
        <v>86</v>
      </c>
      <c r="F406">
        <v>79</v>
      </c>
      <c r="G406">
        <v>0</v>
      </c>
      <c r="H406">
        <v>7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 s="3">
        <v>45476</v>
      </c>
      <c r="B407">
        <v>16173601710</v>
      </c>
      <c r="C407" t="s">
        <v>105</v>
      </c>
      <c r="D407" t="s">
        <v>38</v>
      </c>
      <c r="E407">
        <v>87</v>
      </c>
      <c r="F407">
        <v>81</v>
      </c>
      <c r="G407">
        <v>6</v>
      </c>
      <c r="H407">
        <v>0</v>
      </c>
      <c r="I407">
        <v>10</v>
      </c>
      <c r="J407">
        <v>10</v>
      </c>
      <c r="K407">
        <v>55</v>
      </c>
      <c r="L407">
        <v>4</v>
      </c>
    </row>
    <row r="408" spans="1:12" x14ac:dyDescent="0.25">
      <c r="A408" s="3">
        <v>45476</v>
      </c>
      <c r="B408">
        <v>16173601710</v>
      </c>
      <c r="C408" t="s">
        <v>105</v>
      </c>
      <c r="D408" t="s">
        <v>54</v>
      </c>
      <c r="E408">
        <v>71</v>
      </c>
      <c r="F408">
        <v>63</v>
      </c>
      <c r="G408">
        <v>5</v>
      </c>
      <c r="H408">
        <v>3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 s="3">
        <v>45476</v>
      </c>
      <c r="B409">
        <v>16233842735</v>
      </c>
      <c r="C409" t="s">
        <v>46</v>
      </c>
      <c r="D409" t="s">
        <v>38</v>
      </c>
      <c r="E409">
        <v>12</v>
      </c>
      <c r="F409">
        <v>2</v>
      </c>
      <c r="G409">
        <v>10</v>
      </c>
      <c r="H409">
        <v>0</v>
      </c>
      <c r="I409">
        <v>5</v>
      </c>
      <c r="J409">
        <v>5</v>
      </c>
      <c r="K409">
        <v>31</v>
      </c>
      <c r="L409">
        <v>3</v>
      </c>
    </row>
    <row r="410" spans="1:12" x14ac:dyDescent="0.25">
      <c r="A410" s="3">
        <v>45476</v>
      </c>
      <c r="B410">
        <v>16233842735</v>
      </c>
      <c r="C410" t="s">
        <v>46</v>
      </c>
      <c r="D410" t="s">
        <v>43</v>
      </c>
      <c r="E410">
        <v>141</v>
      </c>
      <c r="F410">
        <v>141</v>
      </c>
      <c r="G410">
        <v>0</v>
      </c>
      <c r="H410">
        <v>0</v>
      </c>
      <c r="I410">
        <v>0</v>
      </c>
      <c r="J410">
        <v>0</v>
      </c>
      <c r="K410">
        <v>111</v>
      </c>
      <c r="L410">
        <v>3</v>
      </c>
    </row>
    <row r="411" spans="1:12" x14ac:dyDescent="0.25">
      <c r="A411" s="3">
        <v>45476</v>
      </c>
      <c r="B411">
        <v>16233842735</v>
      </c>
      <c r="C411" t="s">
        <v>46</v>
      </c>
      <c r="D411" t="s">
        <v>54</v>
      </c>
      <c r="E411">
        <v>22</v>
      </c>
      <c r="F411">
        <v>7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 s="3">
        <v>45476</v>
      </c>
      <c r="B412">
        <v>16305695776</v>
      </c>
      <c r="C412" t="s">
        <v>116</v>
      </c>
      <c r="D412" t="s">
        <v>43</v>
      </c>
      <c r="E412">
        <v>154</v>
      </c>
      <c r="F412">
        <v>154</v>
      </c>
      <c r="G412">
        <v>0</v>
      </c>
      <c r="H412">
        <v>0</v>
      </c>
      <c r="I412">
        <v>1</v>
      </c>
      <c r="J412">
        <v>1</v>
      </c>
      <c r="K412">
        <v>133</v>
      </c>
      <c r="L412">
        <v>4</v>
      </c>
    </row>
    <row r="413" spans="1:12" x14ac:dyDescent="0.25">
      <c r="A413" s="3">
        <v>45476</v>
      </c>
      <c r="B413">
        <v>16305695776</v>
      </c>
      <c r="C413" t="s">
        <v>116</v>
      </c>
      <c r="D413" t="s">
        <v>54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 s="3">
        <v>45476</v>
      </c>
      <c r="B414">
        <v>16512203798</v>
      </c>
      <c r="C414" t="s">
        <v>59</v>
      </c>
      <c r="D414" t="s">
        <v>43</v>
      </c>
      <c r="E414">
        <v>182</v>
      </c>
      <c r="F414">
        <v>182</v>
      </c>
      <c r="G414">
        <v>0</v>
      </c>
      <c r="H414">
        <v>0</v>
      </c>
      <c r="I414">
        <v>3</v>
      </c>
      <c r="J414">
        <v>3</v>
      </c>
      <c r="K414">
        <v>149</v>
      </c>
      <c r="L414">
        <v>7</v>
      </c>
    </row>
    <row r="415" spans="1:12" x14ac:dyDescent="0.25">
      <c r="A415" s="3">
        <v>45476</v>
      </c>
      <c r="B415">
        <v>16512203798</v>
      </c>
      <c r="C415" t="s">
        <v>59</v>
      </c>
      <c r="D415" t="s">
        <v>54</v>
      </c>
      <c r="E415">
        <v>2</v>
      </c>
      <c r="F415">
        <v>0</v>
      </c>
      <c r="G415">
        <v>0</v>
      </c>
      <c r="H415">
        <v>2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 s="3">
        <v>45476</v>
      </c>
      <c r="B416">
        <v>17189175709</v>
      </c>
      <c r="C416" t="s">
        <v>97</v>
      </c>
      <c r="D416" t="s">
        <v>38</v>
      </c>
      <c r="E416">
        <v>8</v>
      </c>
      <c r="F416">
        <v>1</v>
      </c>
      <c r="G416">
        <v>7</v>
      </c>
      <c r="H416">
        <v>0</v>
      </c>
      <c r="I416">
        <v>1</v>
      </c>
      <c r="J416">
        <v>1</v>
      </c>
      <c r="K416">
        <v>14</v>
      </c>
      <c r="L416">
        <v>1</v>
      </c>
    </row>
    <row r="417" spans="1:12" x14ac:dyDescent="0.25">
      <c r="A417" s="3">
        <v>45476</v>
      </c>
      <c r="B417">
        <v>17189175709</v>
      </c>
      <c r="C417" t="s">
        <v>97</v>
      </c>
      <c r="D417" t="s">
        <v>43</v>
      </c>
      <c r="E417">
        <v>112</v>
      </c>
      <c r="F417">
        <v>112</v>
      </c>
      <c r="G417">
        <v>0</v>
      </c>
      <c r="H417">
        <v>0</v>
      </c>
      <c r="I417">
        <v>5</v>
      </c>
      <c r="J417">
        <v>5</v>
      </c>
      <c r="K417">
        <v>89</v>
      </c>
      <c r="L417">
        <v>3</v>
      </c>
    </row>
    <row r="418" spans="1:12" x14ac:dyDescent="0.25">
      <c r="A418" s="3">
        <v>45476</v>
      </c>
      <c r="B418">
        <v>17189175709</v>
      </c>
      <c r="C418" t="s">
        <v>97</v>
      </c>
      <c r="D418" t="s">
        <v>54</v>
      </c>
      <c r="E418">
        <v>8</v>
      </c>
      <c r="F418">
        <v>0</v>
      </c>
      <c r="G418">
        <v>8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 s="3">
        <v>45476</v>
      </c>
      <c r="B419">
        <v>17355886797</v>
      </c>
      <c r="C419" t="s">
        <v>85</v>
      </c>
      <c r="D419" t="s">
        <v>38</v>
      </c>
      <c r="E419">
        <v>71</v>
      </c>
      <c r="F419">
        <v>71</v>
      </c>
      <c r="G419">
        <v>0</v>
      </c>
      <c r="H419">
        <v>0</v>
      </c>
      <c r="I419">
        <v>2</v>
      </c>
      <c r="J419">
        <v>2</v>
      </c>
      <c r="K419">
        <v>127</v>
      </c>
      <c r="L419">
        <v>7</v>
      </c>
    </row>
    <row r="420" spans="1:12" x14ac:dyDescent="0.25">
      <c r="A420" s="3">
        <v>45476</v>
      </c>
      <c r="B420">
        <v>17355886797</v>
      </c>
      <c r="C420" t="s">
        <v>85</v>
      </c>
      <c r="D420" t="s">
        <v>43</v>
      </c>
      <c r="E420">
        <v>110</v>
      </c>
      <c r="F420">
        <v>110</v>
      </c>
      <c r="G420">
        <v>0</v>
      </c>
      <c r="H420">
        <v>0</v>
      </c>
      <c r="I420">
        <v>3</v>
      </c>
      <c r="J420">
        <v>3</v>
      </c>
      <c r="K420">
        <v>109</v>
      </c>
      <c r="L420">
        <v>5</v>
      </c>
    </row>
    <row r="421" spans="1:12" x14ac:dyDescent="0.25">
      <c r="A421" s="3">
        <v>45476</v>
      </c>
      <c r="B421">
        <v>17355886797</v>
      </c>
      <c r="C421" t="s">
        <v>85</v>
      </c>
      <c r="D421" t="s">
        <v>54</v>
      </c>
      <c r="E421">
        <v>92</v>
      </c>
      <c r="F421">
        <v>87</v>
      </c>
      <c r="G421">
        <v>0</v>
      </c>
      <c r="H421">
        <v>5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 s="3">
        <v>45476</v>
      </c>
      <c r="B422">
        <v>17391201758</v>
      </c>
      <c r="C422" t="s">
        <v>39</v>
      </c>
      <c r="D422" t="s">
        <v>38</v>
      </c>
      <c r="E422">
        <v>81</v>
      </c>
      <c r="F422">
        <v>65</v>
      </c>
      <c r="G422">
        <v>16</v>
      </c>
      <c r="H422">
        <v>0</v>
      </c>
      <c r="I422">
        <v>7</v>
      </c>
      <c r="J422">
        <v>5</v>
      </c>
      <c r="K422">
        <v>124</v>
      </c>
      <c r="L422">
        <v>7</v>
      </c>
    </row>
    <row r="423" spans="1:12" x14ac:dyDescent="0.25">
      <c r="A423" s="3">
        <v>45476</v>
      </c>
      <c r="B423">
        <v>17391201758</v>
      </c>
      <c r="C423" t="s">
        <v>39</v>
      </c>
      <c r="D423" t="s">
        <v>54</v>
      </c>
      <c r="E423">
        <v>142</v>
      </c>
      <c r="F423">
        <v>108</v>
      </c>
      <c r="G423">
        <v>31</v>
      </c>
      <c r="H423">
        <v>3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 s="3">
        <v>45476</v>
      </c>
      <c r="B424">
        <v>17441058716</v>
      </c>
      <c r="C424" t="s">
        <v>66</v>
      </c>
      <c r="D424" t="s">
        <v>43</v>
      </c>
      <c r="E424">
        <v>139</v>
      </c>
      <c r="F424">
        <v>139</v>
      </c>
      <c r="G424">
        <v>0</v>
      </c>
      <c r="H424">
        <v>0</v>
      </c>
      <c r="I424">
        <v>4</v>
      </c>
      <c r="J424">
        <v>4</v>
      </c>
      <c r="K424">
        <v>116</v>
      </c>
      <c r="L424">
        <v>4</v>
      </c>
    </row>
    <row r="425" spans="1:12" x14ac:dyDescent="0.25">
      <c r="A425" s="3">
        <v>45476</v>
      </c>
      <c r="B425">
        <v>17441058716</v>
      </c>
      <c r="C425" t="s">
        <v>66</v>
      </c>
      <c r="D425" t="s">
        <v>54</v>
      </c>
      <c r="E425">
        <v>2</v>
      </c>
      <c r="F425">
        <v>0</v>
      </c>
      <c r="G425">
        <v>0</v>
      </c>
      <c r="H425">
        <v>2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 s="3">
        <v>45476</v>
      </c>
      <c r="B426">
        <v>17654279752</v>
      </c>
      <c r="C426" t="s">
        <v>67</v>
      </c>
      <c r="D426" t="s">
        <v>43</v>
      </c>
      <c r="E426">
        <v>133</v>
      </c>
      <c r="F426">
        <v>133</v>
      </c>
      <c r="G426">
        <v>0</v>
      </c>
      <c r="H426">
        <v>0</v>
      </c>
      <c r="I426">
        <v>7</v>
      </c>
      <c r="J426">
        <v>7</v>
      </c>
      <c r="K426">
        <v>0</v>
      </c>
      <c r="L426">
        <v>0</v>
      </c>
    </row>
    <row r="427" spans="1:12" x14ac:dyDescent="0.25">
      <c r="A427" s="3">
        <v>45476</v>
      </c>
      <c r="B427">
        <v>17654279752</v>
      </c>
      <c r="C427" t="s">
        <v>67</v>
      </c>
      <c r="D427" t="s">
        <v>54</v>
      </c>
      <c r="E427">
        <v>2</v>
      </c>
      <c r="F427">
        <v>0</v>
      </c>
      <c r="G427">
        <v>0</v>
      </c>
      <c r="H427">
        <v>2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 s="3">
        <v>45476</v>
      </c>
      <c r="B428">
        <v>17690990770</v>
      </c>
      <c r="C428" t="s">
        <v>109</v>
      </c>
      <c r="D428" t="s">
        <v>38</v>
      </c>
      <c r="E428">
        <v>14</v>
      </c>
      <c r="F428">
        <v>6</v>
      </c>
      <c r="G428">
        <v>8</v>
      </c>
      <c r="H428">
        <v>0</v>
      </c>
      <c r="I428">
        <v>2</v>
      </c>
      <c r="J428">
        <v>2</v>
      </c>
      <c r="K428">
        <v>10</v>
      </c>
      <c r="L428">
        <v>1</v>
      </c>
    </row>
    <row r="429" spans="1:12" x14ac:dyDescent="0.25">
      <c r="A429" s="3">
        <v>45476</v>
      </c>
      <c r="B429">
        <v>17690990770</v>
      </c>
      <c r="C429" t="s">
        <v>109</v>
      </c>
      <c r="D429" t="s">
        <v>43</v>
      </c>
      <c r="E429">
        <v>113</v>
      </c>
      <c r="F429">
        <v>113</v>
      </c>
      <c r="G429">
        <v>0</v>
      </c>
      <c r="H429">
        <v>0</v>
      </c>
      <c r="I429">
        <v>2</v>
      </c>
      <c r="J429">
        <v>1</v>
      </c>
      <c r="K429">
        <v>32</v>
      </c>
      <c r="L429">
        <v>6</v>
      </c>
    </row>
    <row r="430" spans="1:12" x14ac:dyDescent="0.25">
      <c r="A430" s="3">
        <v>45476</v>
      </c>
      <c r="B430">
        <v>17690990770</v>
      </c>
      <c r="C430" t="s">
        <v>109</v>
      </c>
      <c r="D430" t="s">
        <v>54</v>
      </c>
      <c r="E430">
        <v>25</v>
      </c>
      <c r="F430">
        <v>8</v>
      </c>
      <c r="G430">
        <v>13</v>
      </c>
      <c r="H430">
        <v>4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 s="3">
        <v>45476</v>
      </c>
      <c r="B431">
        <v>17789783718</v>
      </c>
      <c r="C431" t="s">
        <v>102</v>
      </c>
      <c r="D431" t="s">
        <v>43</v>
      </c>
      <c r="E431">
        <v>214</v>
      </c>
      <c r="F431">
        <v>214</v>
      </c>
      <c r="G431">
        <v>0</v>
      </c>
      <c r="H431">
        <v>0</v>
      </c>
      <c r="I431">
        <v>0</v>
      </c>
      <c r="J431">
        <v>0</v>
      </c>
      <c r="K431">
        <v>132</v>
      </c>
      <c r="L431">
        <v>2</v>
      </c>
    </row>
    <row r="432" spans="1:12" x14ac:dyDescent="0.25">
      <c r="A432" s="3">
        <v>45476</v>
      </c>
      <c r="B432">
        <v>17922355777</v>
      </c>
      <c r="C432" t="s">
        <v>60</v>
      </c>
      <c r="D432" t="s">
        <v>38</v>
      </c>
      <c r="E432">
        <v>14</v>
      </c>
      <c r="F432">
        <v>1</v>
      </c>
      <c r="G432">
        <v>13</v>
      </c>
      <c r="H432">
        <v>0</v>
      </c>
      <c r="I432">
        <v>4</v>
      </c>
      <c r="J432">
        <v>4</v>
      </c>
      <c r="K432">
        <v>32</v>
      </c>
      <c r="L432">
        <v>3</v>
      </c>
    </row>
    <row r="433" spans="1:12" x14ac:dyDescent="0.25">
      <c r="A433" s="3">
        <v>45476</v>
      </c>
      <c r="B433">
        <v>17922355777</v>
      </c>
      <c r="C433" t="s">
        <v>60</v>
      </c>
      <c r="D433" t="s">
        <v>43</v>
      </c>
      <c r="E433">
        <v>140</v>
      </c>
      <c r="F433">
        <v>140</v>
      </c>
      <c r="G433">
        <v>0</v>
      </c>
      <c r="H433">
        <v>0</v>
      </c>
      <c r="I433">
        <v>0</v>
      </c>
      <c r="J433">
        <v>0</v>
      </c>
      <c r="K433">
        <v>109</v>
      </c>
      <c r="L433">
        <v>4</v>
      </c>
    </row>
    <row r="434" spans="1:12" x14ac:dyDescent="0.25">
      <c r="A434" s="3">
        <v>45476</v>
      </c>
      <c r="B434">
        <v>17922355777</v>
      </c>
      <c r="C434" t="s">
        <v>60</v>
      </c>
      <c r="D434" t="s">
        <v>54</v>
      </c>
      <c r="E434">
        <v>26</v>
      </c>
      <c r="F434">
        <v>6</v>
      </c>
      <c r="G434">
        <v>20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 s="3">
        <v>45476</v>
      </c>
      <c r="B435">
        <v>18326779741</v>
      </c>
      <c r="C435" t="s">
        <v>107</v>
      </c>
      <c r="D435" t="s">
        <v>43</v>
      </c>
      <c r="E435">
        <v>171</v>
      </c>
      <c r="F435">
        <v>171</v>
      </c>
      <c r="G435">
        <v>0</v>
      </c>
      <c r="H435">
        <v>0</v>
      </c>
      <c r="I435">
        <v>8</v>
      </c>
      <c r="J435">
        <v>8</v>
      </c>
      <c r="K435">
        <v>161</v>
      </c>
      <c r="L435">
        <v>3</v>
      </c>
    </row>
    <row r="436" spans="1:12" x14ac:dyDescent="0.25">
      <c r="A436" s="3">
        <v>45476</v>
      </c>
      <c r="B436">
        <v>18456646717</v>
      </c>
      <c r="C436" t="s">
        <v>103</v>
      </c>
      <c r="D436" t="s">
        <v>38</v>
      </c>
      <c r="E436">
        <v>88</v>
      </c>
      <c r="F436">
        <v>81</v>
      </c>
      <c r="G436">
        <v>7</v>
      </c>
      <c r="H436">
        <v>0</v>
      </c>
      <c r="I436">
        <v>11</v>
      </c>
      <c r="J436">
        <v>8</v>
      </c>
      <c r="K436">
        <v>139</v>
      </c>
      <c r="L436">
        <v>8</v>
      </c>
    </row>
    <row r="437" spans="1:12" x14ac:dyDescent="0.25">
      <c r="A437" s="3">
        <v>45476</v>
      </c>
      <c r="B437">
        <v>18456646717</v>
      </c>
      <c r="C437" t="s">
        <v>103</v>
      </c>
      <c r="D437" t="s">
        <v>54</v>
      </c>
      <c r="E437">
        <v>75</v>
      </c>
      <c r="F437">
        <v>63</v>
      </c>
      <c r="G437">
        <v>9</v>
      </c>
      <c r="H437">
        <v>3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 s="3">
        <v>45476</v>
      </c>
      <c r="B438">
        <v>18602833733</v>
      </c>
      <c r="C438" t="s">
        <v>117</v>
      </c>
      <c r="D438" t="s">
        <v>43</v>
      </c>
      <c r="E438">
        <v>165</v>
      </c>
      <c r="F438">
        <v>165</v>
      </c>
      <c r="G438">
        <v>0</v>
      </c>
      <c r="H438">
        <v>0</v>
      </c>
      <c r="I438">
        <v>3</v>
      </c>
      <c r="J438">
        <v>3</v>
      </c>
      <c r="K438">
        <v>157</v>
      </c>
      <c r="L438">
        <v>4</v>
      </c>
    </row>
    <row r="439" spans="1:12" x14ac:dyDescent="0.25">
      <c r="A439" s="3">
        <v>45476</v>
      </c>
      <c r="B439">
        <v>18921925783</v>
      </c>
      <c r="C439" t="s">
        <v>58</v>
      </c>
      <c r="D439" t="s">
        <v>38</v>
      </c>
      <c r="E439">
        <v>5</v>
      </c>
      <c r="F439">
        <v>1</v>
      </c>
      <c r="G439">
        <v>4</v>
      </c>
      <c r="H439">
        <v>0</v>
      </c>
      <c r="I439">
        <v>1</v>
      </c>
      <c r="J439">
        <v>1</v>
      </c>
      <c r="K439">
        <v>27</v>
      </c>
      <c r="L439">
        <v>0</v>
      </c>
    </row>
    <row r="440" spans="1:12" x14ac:dyDescent="0.25">
      <c r="A440" s="3">
        <v>45476</v>
      </c>
      <c r="B440">
        <v>18921925783</v>
      </c>
      <c r="C440" t="s">
        <v>58</v>
      </c>
      <c r="D440" t="s">
        <v>43</v>
      </c>
      <c r="E440">
        <v>161</v>
      </c>
      <c r="F440">
        <v>161</v>
      </c>
      <c r="G440">
        <v>0</v>
      </c>
      <c r="H440">
        <v>0</v>
      </c>
      <c r="I440">
        <v>0</v>
      </c>
      <c r="J440">
        <v>0</v>
      </c>
      <c r="K440">
        <v>112</v>
      </c>
      <c r="L440">
        <v>0</v>
      </c>
    </row>
    <row r="441" spans="1:12" x14ac:dyDescent="0.25">
      <c r="A441" s="3">
        <v>45476</v>
      </c>
      <c r="B441">
        <v>18921925783</v>
      </c>
      <c r="C441" t="s">
        <v>58</v>
      </c>
      <c r="D441" t="s">
        <v>54</v>
      </c>
      <c r="E441">
        <v>23</v>
      </c>
      <c r="F441">
        <v>4</v>
      </c>
      <c r="G441">
        <v>18</v>
      </c>
      <c r="H441">
        <v>1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 s="3">
        <v>45476</v>
      </c>
      <c r="B442">
        <v>19016124730</v>
      </c>
      <c r="C442" t="s">
        <v>73</v>
      </c>
      <c r="D442" t="s">
        <v>43</v>
      </c>
      <c r="E442">
        <v>167</v>
      </c>
      <c r="F442">
        <v>167</v>
      </c>
      <c r="G442">
        <v>0</v>
      </c>
      <c r="H442">
        <v>0</v>
      </c>
      <c r="I442">
        <v>3</v>
      </c>
      <c r="J442">
        <v>3</v>
      </c>
      <c r="K442">
        <v>152</v>
      </c>
      <c r="L442">
        <v>5</v>
      </c>
    </row>
    <row r="443" spans="1:12" x14ac:dyDescent="0.25">
      <c r="A443" s="3">
        <v>45476</v>
      </c>
      <c r="B443">
        <v>19765188730</v>
      </c>
      <c r="C443" t="s">
        <v>63</v>
      </c>
      <c r="D443" t="s">
        <v>38</v>
      </c>
      <c r="E443">
        <v>18</v>
      </c>
      <c r="F443">
        <v>7</v>
      </c>
      <c r="G443">
        <v>11</v>
      </c>
      <c r="H443">
        <v>0</v>
      </c>
      <c r="I443">
        <v>5</v>
      </c>
      <c r="J443">
        <v>5</v>
      </c>
      <c r="K443">
        <v>32</v>
      </c>
      <c r="L443">
        <v>3</v>
      </c>
    </row>
    <row r="444" spans="1:12" x14ac:dyDescent="0.25">
      <c r="A444" s="3">
        <v>45476</v>
      </c>
      <c r="B444">
        <v>19765188730</v>
      </c>
      <c r="C444" t="s">
        <v>63</v>
      </c>
      <c r="D444" t="s">
        <v>43</v>
      </c>
      <c r="E444">
        <v>109</v>
      </c>
      <c r="F444">
        <v>109</v>
      </c>
      <c r="G444">
        <v>0</v>
      </c>
      <c r="H444">
        <v>0</v>
      </c>
      <c r="I444">
        <v>2</v>
      </c>
      <c r="J444">
        <v>2</v>
      </c>
      <c r="K444">
        <v>87</v>
      </c>
      <c r="L444">
        <v>7</v>
      </c>
    </row>
    <row r="445" spans="1:12" x14ac:dyDescent="0.25">
      <c r="A445" s="3">
        <v>45476</v>
      </c>
      <c r="B445">
        <v>19765188730</v>
      </c>
      <c r="C445" t="s">
        <v>63</v>
      </c>
      <c r="D445" t="s">
        <v>54</v>
      </c>
      <c r="E445">
        <v>19</v>
      </c>
      <c r="F445">
        <v>5</v>
      </c>
      <c r="G445">
        <v>14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s="3">
        <v>45476</v>
      </c>
      <c r="B446">
        <v>20279052782</v>
      </c>
      <c r="C446" t="s">
        <v>104</v>
      </c>
      <c r="D446" t="s">
        <v>38</v>
      </c>
      <c r="E446">
        <v>146</v>
      </c>
      <c r="F446">
        <v>146</v>
      </c>
      <c r="G446">
        <v>0</v>
      </c>
      <c r="H446">
        <v>0</v>
      </c>
      <c r="I446">
        <v>0</v>
      </c>
      <c r="J446">
        <v>0</v>
      </c>
      <c r="K446">
        <v>56</v>
      </c>
      <c r="L446">
        <v>17</v>
      </c>
    </row>
    <row r="447" spans="1:12" x14ac:dyDescent="0.25">
      <c r="A447" s="3">
        <v>45476</v>
      </c>
      <c r="B447">
        <v>20584624751</v>
      </c>
      <c r="C447" t="s">
        <v>92</v>
      </c>
      <c r="D447" t="s">
        <v>38</v>
      </c>
      <c r="E447">
        <v>87</v>
      </c>
      <c r="F447">
        <v>73</v>
      </c>
      <c r="G447">
        <v>14</v>
      </c>
      <c r="H447">
        <v>0</v>
      </c>
      <c r="I447">
        <v>4</v>
      </c>
      <c r="J447">
        <v>4</v>
      </c>
      <c r="K447">
        <v>148</v>
      </c>
      <c r="L447">
        <v>7</v>
      </c>
    </row>
    <row r="448" spans="1:12" x14ac:dyDescent="0.25">
      <c r="A448" s="3">
        <v>45476</v>
      </c>
      <c r="B448">
        <v>20584624751</v>
      </c>
      <c r="C448" t="s">
        <v>92</v>
      </c>
      <c r="D448" t="s">
        <v>54</v>
      </c>
      <c r="E448">
        <v>105</v>
      </c>
      <c r="F448">
        <v>82</v>
      </c>
      <c r="G448">
        <v>20</v>
      </c>
      <c r="H448">
        <v>3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 s="3">
        <v>45476</v>
      </c>
      <c r="B449">
        <v>20833454790</v>
      </c>
      <c r="C449" t="s">
        <v>91</v>
      </c>
      <c r="D449" t="s">
        <v>38</v>
      </c>
      <c r="E449">
        <v>116</v>
      </c>
      <c r="F449">
        <v>116</v>
      </c>
      <c r="G449">
        <v>0</v>
      </c>
      <c r="H449">
        <v>0</v>
      </c>
      <c r="I449">
        <v>0</v>
      </c>
      <c r="J449">
        <v>0</v>
      </c>
      <c r="K449">
        <v>65</v>
      </c>
      <c r="L449">
        <v>36</v>
      </c>
    </row>
    <row r="450" spans="1:12" x14ac:dyDescent="0.25">
      <c r="A450" s="3">
        <v>45476</v>
      </c>
      <c r="B450">
        <v>21040328733</v>
      </c>
      <c r="C450" t="s">
        <v>86</v>
      </c>
      <c r="D450" t="s">
        <v>38</v>
      </c>
      <c r="E450">
        <v>73</v>
      </c>
      <c r="F450">
        <v>53</v>
      </c>
      <c r="G450">
        <v>20</v>
      </c>
      <c r="H450">
        <v>0</v>
      </c>
      <c r="I450">
        <v>4</v>
      </c>
      <c r="J450">
        <v>4</v>
      </c>
      <c r="K450">
        <v>149</v>
      </c>
      <c r="L450">
        <v>2</v>
      </c>
    </row>
    <row r="451" spans="1:12" x14ac:dyDescent="0.25">
      <c r="A451" s="3">
        <v>45476</v>
      </c>
      <c r="B451">
        <v>21040328733</v>
      </c>
      <c r="C451" t="s">
        <v>86</v>
      </c>
      <c r="D451" t="s">
        <v>54</v>
      </c>
      <c r="E451">
        <v>129</v>
      </c>
      <c r="F451">
        <v>112</v>
      </c>
      <c r="G451">
        <v>15</v>
      </c>
      <c r="H451">
        <v>2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 s="3">
        <v>45476</v>
      </c>
      <c r="B452">
        <v>21086127773</v>
      </c>
      <c r="C452" t="s">
        <v>88</v>
      </c>
      <c r="D452" t="s">
        <v>38</v>
      </c>
      <c r="E452">
        <v>132</v>
      </c>
      <c r="F452">
        <v>132</v>
      </c>
      <c r="G452">
        <v>0</v>
      </c>
      <c r="H452">
        <v>0</v>
      </c>
      <c r="I452">
        <v>0</v>
      </c>
      <c r="J452">
        <v>0</v>
      </c>
      <c r="K452">
        <v>77</v>
      </c>
      <c r="L452">
        <v>21</v>
      </c>
    </row>
    <row r="453" spans="1:12" x14ac:dyDescent="0.25">
      <c r="A453" s="3">
        <v>45476</v>
      </c>
      <c r="B453">
        <v>22149595729</v>
      </c>
      <c r="C453" t="s">
        <v>84</v>
      </c>
      <c r="D453" t="s">
        <v>38</v>
      </c>
      <c r="E453">
        <v>66</v>
      </c>
      <c r="F453">
        <v>49</v>
      </c>
      <c r="G453">
        <v>17</v>
      </c>
      <c r="H453">
        <v>0</v>
      </c>
      <c r="I453">
        <v>5</v>
      </c>
      <c r="J453">
        <v>5</v>
      </c>
      <c r="K453">
        <v>113</v>
      </c>
      <c r="L453">
        <v>14</v>
      </c>
    </row>
    <row r="454" spans="1:12" x14ac:dyDescent="0.25">
      <c r="A454" s="3">
        <v>45476</v>
      </c>
      <c r="B454">
        <v>22149595729</v>
      </c>
      <c r="C454" t="s">
        <v>84</v>
      </c>
      <c r="D454" t="s">
        <v>54</v>
      </c>
      <c r="E454">
        <v>96</v>
      </c>
      <c r="F454">
        <v>73</v>
      </c>
      <c r="G454">
        <v>21</v>
      </c>
      <c r="H454">
        <v>2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s="3">
        <v>45476</v>
      </c>
      <c r="B455">
        <v>54804191704</v>
      </c>
      <c r="C455" t="s">
        <v>78</v>
      </c>
      <c r="D455" t="s">
        <v>38</v>
      </c>
      <c r="E455">
        <v>73</v>
      </c>
      <c r="F455">
        <v>61</v>
      </c>
      <c r="G455">
        <v>12</v>
      </c>
      <c r="H455">
        <v>0</v>
      </c>
      <c r="I455">
        <v>7</v>
      </c>
      <c r="J455">
        <v>7</v>
      </c>
      <c r="K455">
        <v>106</v>
      </c>
      <c r="L455">
        <v>11</v>
      </c>
    </row>
    <row r="456" spans="1:12" x14ac:dyDescent="0.25">
      <c r="A456" s="3">
        <v>45476</v>
      </c>
      <c r="B456">
        <v>54804191704</v>
      </c>
      <c r="C456" t="s">
        <v>78</v>
      </c>
      <c r="D456" t="s">
        <v>54</v>
      </c>
      <c r="E456">
        <v>98</v>
      </c>
      <c r="F456">
        <v>74</v>
      </c>
      <c r="G456">
        <v>21</v>
      </c>
      <c r="H456">
        <v>3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 s="3">
        <v>45476</v>
      </c>
      <c r="B457">
        <v>59468637700</v>
      </c>
      <c r="C457" t="s">
        <v>61</v>
      </c>
      <c r="D457" t="s">
        <v>38</v>
      </c>
      <c r="E457">
        <v>62</v>
      </c>
      <c r="F457">
        <v>60</v>
      </c>
      <c r="G457">
        <v>2</v>
      </c>
      <c r="H457">
        <v>0</v>
      </c>
      <c r="I457">
        <v>7</v>
      </c>
      <c r="J457">
        <v>5</v>
      </c>
      <c r="K457">
        <v>39</v>
      </c>
      <c r="L457">
        <v>5</v>
      </c>
    </row>
    <row r="458" spans="1:12" x14ac:dyDescent="0.25">
      <c r="A458" s="3">
        <v>45476</v>
      </c>
      <c r="B458">
        <v>59468637700</v>
      </c>
      <c r="C458" t="s">
        <v>61</v>
      </c>
      <c r="D458" t="s">
        <v>54</v>
      </c>
      <c r="E458">
        <v>62</v>
      </c>
      <c r="F458">
        <v>48</v>
      </c>
      <c r="G458">
        <v>9</v>
      </c>
      <c r="H458">
        <v>5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 s="3">
        <v>45476</v>
      </c>
      <c r="B459">
        <v>88775909715</v>
      </c>
      <c r="C459" t="s">
        <v>62</v>
      </c>
      <c r="D459" t="s">
        <v>38</v>
      </c>
      <c r="E459">
        <v>96</v>
      </c>
      <c r="F459">
        <v>76</v>
      </c>
      <c r="G459">
        <v>20</v>
      </c>
      <c r="H459">
        <v>0</v>
      </c>
      <c r="I459">
        <v>9</v>
      </c>
      <c r="J459">
        <v>7</v>
      </c>
      <c r="K459">
        <v>105</v>
      </c>
      <c r="L459">
        <v>7</v>
      </c>
    </row>
    <row r="460" spans="1:12" x14ac:dyDescent="0.25">
      <c r="A460" s="3">
        <v>45476</v>
      </c>
      <c r="B460">
        <v>88775909715</v>
      </c>
      <c r="C460" t="s">
        <v>62</v>
      </c>
      <c r="D460" t="s">
        <v>54</v>
      </c>
      <c r="E460">
        <v>121</v>
      </c>
      <c r="F460">
        <v>92</v>
      </c>
      <c r="G460">
        <v>23</v>
      </c>
      <c r="H460">
        <v>6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 s="3">
        <v>45476</v>
      </c>
      <c r="B461">
        <v>89282442772</v>
      </c>
      <c r="C461" t="s">
        <v>40</v>
      </c>
      <c r="D461" t="s">
        <v>38</v>
      </c>
      <c r="E461">
        <v>58</v>
      </c>
      <c r="F461">
        <v>48</v>
      </c>
      <c r="G461">
        <v>10</v>
      </c>
      <c r="H461">
        <v>0</v>
      </c>
      <c r="I461">
        <v>8</v>
      </c>
      <c r="J461">
        <v>7</v>
      </c>
      <c r="K461">
        <v>68</v>
      </c>
      <c r="L461">
        <v>9</v>
      </c>
    </row>
    <row r="462" spans="1:12" x14ac:dyDescent="0.25">
      <c r="A462" s="3">
        <v>45476</v>
      </c>
      <c r="B462">
        <v>89282442772</v>
      </c>
      <c r="C462" t="s">
        <v>40</v>
      </c>
      <c r="D462" t="s">
        <v>54</v>
      </c>
      <c r="E462">
        <v>57</v>
      </c>
      <c r="F462">
        <v>48</v>
      </c>
      <c r="G462">
        <v>6</v>
      </c>
      <c r="H462">
        <v>3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s="3">
        <v>45477</v>
      </c>
      <c r="B463">
        <v>700786708</v>
      </c>
      <c r="C463" t="s">
        <v>106</v>
      </c>
      <c r="D463" t="s">
        <v>43</v>
      </c>
      <c r="E463">
        <v>155</v>
      </c>
      <c r="F463">
        <v>155</v>
      </c>
      <c r="G463">
        <v>0</v>
      </c>
      <c r="H463">
        <v>0</v>
      </c>
      <c r="I463">
        <v>3</v>
      </c>
      <c r="J463">
        <v>3</v>
      </c>
      <c r="K463">
        <v>80</v>
      </c>
      <c r="L463">
        <v>5</v>
      </c>
    </row>
    <row r="464" spans="1:12" x14ac:dyDescent="0.25">
      <c r="A464" s="3">
        <v>45477</v>
      </c>
      <c r="B464">
        <v>700786708</v>
      </c>
      <c r="C464" t="s">
        <v>106</v>
      </c>
      <c r="D464" t="s">
        <v>54</v>
      </c>
      <c r="E464">
        <v>2</v>
      </c>
      <c r="F464">
        <v>0</v>
      </c>
      <c r="G464">
        <v>0</v>
      </c>
      <c r="H464">
        <v>2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 s="3">
        <v>45477</v>
      </c>
      <c r="B465">
        <v>4301768726</v>
      </c>
      <c r="C465" t="s">
        <v>42</v>
      </c>
      <c r="D465" t="s">
        <v>43</v>
      </c>
      <c r="E465">
        <v>190</v>
      </c>
      <c r="F465">
        <v>190</v>
      </c>
      <c r="G465">
        <v>0</v>
      </c>
      <c r="H465">
        <v>0</v>
      </c>
      <c r="I465">
        <v>5</v>
      </c>
      <c r="J465">
        <v>2</v>
      </c>
      <c r="K465">
        <v>36</v>
      </c>
      <c r="L465">
        <v>2</v>
      </c>
    </row>
    <row r="466" spans="1:12" x14ac:dyDescent="0.25">
      <c r="A466" s="3">
        <v>45477</v>
      </c>
      <c r="B466">
        <v>5343081711</v>
      </c>
      <c r="C466" t="s">
        <v>56</v>
      </c>
      <c r="D466" t="s">
        <v>38</v>
      </c>
      <c r="E466">
        <v>11</v>
      </c>
      <c r="F466">
        <v>0</v>
      </c>
      <c r="G466">
        <v>11</v>
      </c>
      <c r="H466">
        <v>0</v>
      </c>
      <c r="I466">
        <v>1</v>
      </c>
      <c r="J466">
        <v>1</v>
      </c>
      <c r="K466">
        <v>26</v>
      </c>
      <c r="L466">
        <v>3</v>
      </c>
    </row>
    <row r="467" spans="1:12" x14ac:dyDescent="0.25">
      <c r="A467" s="3">
        <v>45477</v>
      </c>
      <c r="B467">
        <v>5343081711</v>
      </c>
      <c r="C467" t="s">
        <v>56</v>
      </c>
      <c r="D467" t="s">
        <v>43</v>
      </c>
      <c r="E467">
        <v>197</v>
      </c>
      <c r="F467">
        <v>197</v>
      </c>
      <c r="G467">
        <v>0</v>
      </c>
      <c r="H467">
        <v>0</v>
      </c>
      <c r="I467">
        <v>1</v>
      </c>
      <c r="J467">
        <v>1</v>
      </c>
      <c r="K467">
        <v>168</v>
      </c>
      <c r="L467">
        <v>6</v>
      </c>
    </row>
    <row r="468" spans="1:12" x14ac:dyDescent="0.25">
      <c r="A468" s="3">
        <v>45477</v>
      </c>
      <c r="B468">
        <v>5343081711</v>
      </c>
      <c r="C468" t="s">
        <v>56</v>
      </c>
      <c r="D468" t="s">
        <v>54</v>
      </c>
      <c r="E468">
        <v>6</v>
      </c>
      <c r="F468">
        <v>0</v>
      </c>
      <c r="G468">
        <v>6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s="3">
        <v>45477</v>
      </c>
      <c r="B469">
        <v>5385807710</v>
      </c>
      <c r="C469" t="s">
        <v>80</v>
      </c>
      <c r="D469" t="s">
        <v>43</v>
      </c>
      <c r="E469">
        <v>166</v>
      </c>
      <c r="F469">
        <v>166</v>
      </c>
      <c r="G469">
        <v>0</v>
      </c>
      <c r="H469">
        <v>0</v>
      </c>
      <c r="I469">
        <v>4</v>
      </c>
      <c r="J469">
        <v>4</v>
      </c>
      <c r="K469">
        <v>80</v>
      </c>
      <c r="L469">
        <v>3</v>
      </c>
    </row>
    <row r="470" spans="1:12" x14ac:dyDescent="0.25">
      <c r="A470" s="3">
        <v>45477</v>
      </c>
      <c r="B470">
        <v>6654698703</v>
      </c>
      <c r="C470" t="s">
        <v>99</v>
      </c>
      <c r="D470" t="s">
        <v>38</v>
      </c>
      <c r="E470">
        <v>65</v>
      </c>
      <c r="F470">
        <v>57</v>
      </c>
      <c r="G470">
        <v>8</v>
      </c>
      <c r="H470">
        <v>0</v>
      </c>
      <c r="I470">
        <v>3</v>
      </c>
      <c r="J470">
        <v>3</v>
      </c>
      <c r="K470">
        <v>79</v>
      </c>
      <c r="L470">
        <v>14</v>
      </c>
    </row>
    <row r="471" spans="1:12" x14ac:dyDescent="0.25">
      <c r="A471" s="3">
        <v>45477</v>
      </c>
      <c r="B471">
        <v>6654698703</v>
      </c>
      <c r="C471" t="s">
        <v>99</v>
      </c>
      <c r="D471" t="s">
        <v>54</v>
      </c>
      <c r="E471">
        <v>73</v>
      </c>
      <c r="F471">
        <v>65</v>
      </c>
      <c r="G471">
        <v>2</v>
      </c>
      <c r="H471">
        <v>6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 s="3">
        <v>45477</v>
      </c>
      <c r="B472">
        <v>7353724463</v>
      </c>
      <c r="C472" t="s">
        <v>83</v>
      </c>
      <c r="D472" t="s">
        <v>43</v>
      </c>
      <c r="E472">
        <v>177</v>
      </c>
      <c r="F472">
        <v>177</v>
      </c>
      <c r="G472">
        <v>0</v>
      </c>
      <c r="H472">
        <v>0</v>
      </c>
      <c r="I472">
        <v>6</v>
      </c>
      <c r="J472">
        <v>6</v>
      </c>
      <c r="K472">
        <v>155</v>
      </c>
      <c r="L472">
        <v>3</v>
      </c>
    </row>
    <row r="473" spans="1:12" x14ac:dyDescent="0.25">
      <c r="A473" s="3">
        <v>45477</v>
      </c>
      <c r="B473">
        <v>7392333780</v>
      </c>
      <c r="C473" t="s">
        <v>57</v>
      </c>
      <c r="D473" t="s">
        <v>38</v>
      </c>
      <c r="E473">
        <v>13</v>
      </c>
      <c r="F473">
        <v>0</v>
      </c>
      <c r="G473">
        <v>13</v>
      </c>
      <c r="H473">
        <v>0</v>
      </c>
      <c r="I473">
        <v>4</v>
      </c>
      <c r="J473">
        <v>4</v>
      </c>
      <c r="K473">
        <v>19</v>
      </c>
      <c r="L473">
        <v>1</v>
      </c>
    </row>
    <row r="474" spans="1:12" x14ac:dyDescent="0.25">
      <c r="A474" s="3">
        <v>45477</v>
      </c>
      <c r="B474">
        <v>7392333780</v>
      </c>
      <c r="C474" t="s">
        <v>57</v>
      </c>
      <c r="D474" t="s">
        <v>43</v>
      </c>
      <c r="E474">
        <v>162</v>
      </c>
      <c r="F474">
        <v>162</v>
      </c>
      <c r="G474">
        <v>0</v>
      </c>
      <c r="H474">
        <v>0</v>
      </c>
      <c r="I474">
        <v>2</v>
      </c>
      <c r="J474">
        <v>2</v>
      </c>
      <c r="K474">
        <v>115</v>
      </c>
      <c r="L474">
        <v>3</v>
      </c>
    </row>
    <row r="475" spans="1:12" x14ac:dyDescent="0.25">
      <c r="A475" s="3">
        <v>45477</v>
      </c>
      <c r="B475">
        <v>7392333780</v>
      </c>
      <c r="C475" t="s">
        <v>57</v>
      </c>
      <c r="D475" t="s">
        <v>54</v>
      </c>
      <c r="E475">
        <v>14</v>
      </c>
      <c r="F475">
        <v>0</v>
      </c>
      <c r="G475">
        <v>13</v>
      </c>
      <c r="H475">
        <v>1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 s="3">
        <v>45477</v>
      </c>
      <c r="B476">
        <v>7790493736</v>
      </c>
      <c r="C476" t="s">
        <v>130</v>
      </c>
      <c r="D476" t="s">
        <v>38</v>
      </c>
      <c r="E476">
        <v>72</v>
      </c>
      <c r="F476">
        <v>57</v>
      </c>
      <c r="G476">
        <v>15</v>
      </c>
      <c r="H476">
        <v>0</v>
      </c>
      <c r="I476">
        <v>1</v>
      </c>
      <c r="J476">
        <v>0</v>
      </c>
      <c r="K476">
        <v>63</v>
      </c>
      <c r="L476">
        <v>3</v>
      </c>
    </row>
    <row r="477" spans="1:12" x14ac:dyDescent="0.25">
      <c r="A477" s="3">
        <v>45477</v>
      </c>
      <c r="B477">
        <v>7790493736</v>
      </c>
      <c r="C477" t="s">
        <v>130</v>
      </c>
      <c r="D477" t="s">
        <v>54</v>
      </c>
      <c r="E477">
        <v>84</v>
      </c>
      <c r="F477">
        <v>63</v>
      </c>
      <c r="G477">
        <v>21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 s="3">
        <v>45477</v>
      </c>
      <c r="B478">
        <v>8110014747</v>
      </c>
      <c r="C478" t="s">
        <v>48</v>
      </c>
      <c r="D478" t="s">
        <v>43</v>
      </c>
      <c r="E478">
        <v>208</v>
      </c>
      <c r="F478">
        <v>208</v>
      </c>
      <c r="G478">
        <v>0</v>
      </c>
      <c r="H478">
        <v>0</v>
      </c>
      <c r="I478">
        <v>6</v>
      </c>
      <c r="J478">
        <v>4</v>
      </c>
      <c r="K478">
        <v>179</v>
      </c>
      <c r="L478">
        <v>2</v>
      </c>
    </row>
    <row r="479" spans="1:12" x14ac:dyDescent="0.25">
      <c r="A479" s="3">
        <v>45477</v>
      </c>
      <c r="B479">
        <v>9121614776</v>
      </c>
      <c r="C479" t="s">
        <v>118</v>
      </c>
      <c r="D479" t="s">
        <v>43</v>
      </c>
      <c r="E479">
        <v>170</v>
      </c>
      <c r="F479">
        <v>170</v>
      </c>
      <c r="G479">
        <v>0</v>
      </c>
      <c r="H479">
        <v>0</v>
      </c>
      <c r="I479">
        <v>4</v>
      </c>
      <c r="J479">
        <v>4</v>
      </c>
      <c r="K479">
        <v>159</v>
      </c>
      <c r="L479">
        <v>5</v>
      </c>
    </row>
    <row r="480" spans="1:12" x14ac:dyDescent="0.25">
      <c r="A480" s="3">
        <v>45477</v>
      </c>
      <c r="B480">
        <v>9121614776</v>
      </c>
      <c r="C480" t="s">
        <v>118</v>
      </c>
      <c r="D480" t="s">
        <v>54</v>
      </c>
      <c r="E480">
        <v>2</v>
      </c>
      <c r="F480">
        <v>0</v>
      </c>
      <c r="G480">
        <v>0</v>
      </c>
      <c r="H480">
        <v>2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s="3">
        <v>45477</v>
      </c>
      <c r="B481">
        <v>9192135706</v>
      </c>
      <c r="C481" t="s">
        <v>119</v>
      </c>
      <c r="D481" t="s">
        <v>43</v>
      </c>
      <c r="E481">
        <v>171</v>
      </c>
      <c r="F481">
        <v>171</v>
      </c>
      <c r="G481">
        <v>0</v>
      </c>
      <c r="H481">
        <v>0</v>
      </c>
      <c r="I481">
        <v>3</v>
      </c>
      <c r="J481">
        <v>3</v>
      </c>
      <c r="K481">
        <v>150</v>
      </c>
      <c r="L481">
        <v>5</v>
      </c>
    </row>
    <row r="482" spans="1:12" x14ac:dyDescent="0.25">
      <c r="A482" s="3">
        <v>45477</v>
      </c>
      <c r="B482">
        <v>9330391745</v>
      </c>
      <c r="C482" t="s">
        <v>74</v>
      </c>
      <c r="D482" t="s">
        <v>38</v>
      </c>
      <c r="E482">
        <v>98</v>
      </c>
      <c r="F482">
        <v>98</v>
      </c>
      <c r="G482">
        <v>0</v>
      </c>
      <c r="H482">
        <v>0</v>
      </c>
      <c r="I482">
        <v>5</v>
      </c>
      <c r="J482">
        <v>2</v>
      </c>
      <c r="K482">
        <v>78</v>
      </c>
      <c r="L482">
        <v>4</v>
      </c>
    </row>
    <row r="483" spans="1:12" x14ac:dyDescent="0.25">
      <c r="A483" s="3">
        <v>45477</v>
      </c>
      <c r="B483">
        <v>9330391745</v>
      </c>
      <c r="C483" t="s">
        <v>74</v>
      </c>
      <c r="D483" t="s">
        <v>43</v>
      </c>
      <c r="E483">
        <v>68</v>
      </c>
      <c r="F483">
        <v>68</v>
      </c>
      <c r="G483">
        <v>0</v>
      </c>
      <c r="H483">
        <v>0</v>
      </c>
      <c r="I483">
        <v>2</v>
      </c>
      <c r="J483">
        <v>1</v>
      </c>
      <c r="K483">
        <v>58</v>
      </c>
      <c r="L483">
        <v>0</v>
      </c>
    </row>
    <row r="484" spans="1:12" x14ac:dyDescent="0.25">
      <c r="A484" s="3">
        <v>45477</v>
      </c>
      <c r="B484">
        <v>9330391745</v>
      </c>
      <c r="C484" t="s">
        <v>74</v>
      </c>
      <c r="D484" t="s">
        <v>54</v>
      </c>
      <c r="E484">
        <v>16</v>
      </c>
      <c r="F484">
        <v>6</v>
      </c>
      <c r="G484">
        <v>0</v>
      </c>
      <c r="H484">
        <v>10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 s="3">
        <v>45477</v>
      </c>
      <c r="B485">
        <v>9352778707</v>
      </c>
      <c r="C485" t="s">
        <v>37</v>
      </c>
      <c r="D485" t="s">
        <v>38</v>
      </c>
      <c r="E485">
        <v>134</v>
      </c>
      <c r="F485">
        <v>125</v>
      </c>
      <c r="G485">
        <v>9</v>
      </c>
      <c r="H485">
        <v>0</v>
      </c>
      <c r="I485">
        <v>0</v>
      </c>
      <c r="J485">
        <v>0</v>
      </c>
      <c r="K485">
        <v>63</v>
      </c>
      <c r="L485">
        <v>8</v>
      </c>
    </row>
    <row r="486" spans="1:12" x14ac:dyDescent="0.25">
      <c r="A486" s="3">
        <v>45477</v>
      </c>
      <c r="B486">
        <v>9352778707</v>
      </c>
      <c r="C486" t="s">
        <v>37</v>
      </c>
      <c r="D486" t="s">
        <v>54</v>
      </c>
      <c r="E486">
        <v>156</v>
      </c>
      <c r="F486">
        <v>141</v>
      </c>
      <c r="G486">
        <v>11</v>
      </c>
      <c r="H486">
        <v>4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 s="3">
        <v>45477</v>
      </c>
      <c r="B487">
        <v>9487843779</v>
      </c>
      <c r="C487" t="s">
        <v>52</v>
      </c>
      <c r="D487" t="s">
        <v>38</v>
      </c>
      <c r="E487">
        <v>32</v>
      </c>
      <c r="F487">
        <v>0</v>
      </c>
      <c r="G487">
        <v>32</v>
      </c>
      <c r="H487">
        <v>0</v>
      </c>
      <c r="I487">
        <v>16</v>
      </c>
      <c r="J487">
        <v>15</v>
      </c>
      <c r="K487">
        <v>45</v>
      </c>
      <c r="L487">
        <v>5</v>
      </c>
    </row>
    <row r="488" spans="1:12" x14ac:dyDescent="0.25">
      <c r="A488" s="3">
        <v>45477</v>
      </c>
      <c r="B488">
        <v>9487843779</v>
      </c>
      <c r="C488" t="s">
        <v>52</v>
      </c>
      <c r="D488" t="s">
        <v>43</v>
      </c>
      <c r="E488">
        <v>29</v>
      </c>
      <c r="F488">
        <v>29</v>
      </c>
      <c r="G488">
        <v>0</v>
      </c>
      <c r="H488">
        <v>0</v>
      </c>
      <c r="I488">
        <v>2</v>
      </c>
      <c r="J488">
        <v>0</v>
      </c>
      <c r="K488">
        <v>26</v>
      </c>
      <c r="L488">
        <v>0</v>
      </c>
    </row>
    <row r="489" spans="1:12" x14ac:dyDescent="0.25">
      <c r="A489" s="3">
        <v>45477</v>
      </c>
      <c r="B489">
        <v>9487843779</v>
      </c>
      <c r="C489" t="s">
        <v>52</v>
      </c>
      <c r="D489" t="s">
        <v>54</v>
      </c>
      <c r="E489">
        <v>33</v>
      </c>
      <c r="F489">
        <v>0</v>
      </c>
      <c r="G489">
        <v>33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 s="3">
        <v>45477</v>
      </c>
      <c r="B490">
        <v>9770502707</v>
      </c>
      <c r="C490" t="s">
        <v>55</v>
      </c>
      <c r="D490" t="s">
        <v>38</v>
      </c>
      <c r="E490">
        <v>93</v>
      </c>
      <c r="F490">
        <v>72</v>
      </c>
      <c r="G490">
        <v>21</v>
      </c>
      <c r="H490">
        <v>0</v>
      </c>
      <c r="I490">
        <v>11</v>
      </c>
      <c r="J490">
        <v>11</v>
      </c>
      <c r="K490">
        <v>109</v>
      </c>
      <c r="L490">
        <v>7</v>
      </c>
    </row>
    <row r="491" spans="1:12" x14ac:dyDescent="0.25">
      <c r="A491" s="3">
        <v>45477</v>
      </c>
      <c r="B491">
        <v>9770502707</v>
      </c>
      <c r="C491" t="s">
        <v>55</v>
      </c>
      <c r="D491" t="s">
        <v>54</v>
      </c>
      <c r="E491">
        <v>102</v>
      </c>
      <c r="F491">
        <v>74</v>
      </c>
      <c r="G491">
        <v>26</v>
      </c>
      <c r="H491">
        <v>2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 s="3">
        <v>45477</v>
      </c>
      <c r="B492">
        <v>10330334727</v>
      </c>
      <c r="C492" t="s">
        <v>49</v>
      </c>
      <c r="D492" t="s">
        <v>38</v>
      </c>
      <c r="E492">
        <v>15</v>
      </c>
      <c r="F492">
        <v>0</v>
      </c>
      <c r="G492">
        <v>15</v>
      </c>
      <c r="H492">
        <v>0</v>
      </c>
      <c r="I492">
        <v>3</v>
      </c>
      <c r="J492">
        <v>3</v>
      </c>
      <c r="K492">
        <v>34</v>
      </c>
      <c r="L492">
        <v>5</v>
      </c>
    </row>
    <row r="493" spans="1:12" x14ac:dyDescent="0.25">
      <c r="A493" s="3">
        <v>45477</v>
      </c>
      <c r="B493">
        <v>10330334727</v>
      </c>
      <c r="C493" t="s">
        <v>49</v>
      </c>
      <c r="D493" t="s">
        <v>43</v>
      </c>
      <c r="E493">
        <v>154</v>
      </c>
      <c r="F493">
        <v>154</v>
      </c>
      <c r="G493">
        <v>0</v>
      </c>
      <c r="H493">
        <v>0</v>
      </c>
      <c r="I493">
        <v>2</v>
      </c>
      <c r="J493">
        <v>2</v>
      </c>
      <c r="K493">
        <v>126</v>
      </c>
      <c r="L493">
        <v>2</v>
      </c>
    </row>
    <row r="494" spans="1:12" x14ac:dyDescent="0.25">
      <c r="A494" s="3">
        <v>45477</v>
      </c>
      <c r="B494">
        <v>10330334727</v>
      </c>
      <c r="C494" t="s">
        <v>49</v>
      </c>
      <c r="D494" t="s">
        <v>54</v>
      </c>
      <c r="E494">
        <v>16</v>
      </c>
      <c r="F494">
        <v>0</v>
      </c>
      <c r="G494">
        <v>16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 s="3">
        <v>45477</v>
      </c>
      <c r="B495">
        <v>10385719795</v>
      </c>
      <c r="C495" t="s">
        <v>44</v>
      </c>
      <c r="D495" t="s">
        <v>43</v>
      </c>
      <c r="E495">
        <v>164</v>
      </c>
      <c r="F495">
        <v>164</v>
      </c>
      <c r="G495">
        <v>0</v>
      </c>
      <c r="H495">
        <v>0</v>
      </c>
      <c r="I495">
        <v>4</v>
      </c>
      <c r="J495">
        <v>2</v>
      </c>
      <c r="K495">
        <v>157</v>
      </c>
      <c r="L495">
        <v>0</v>
      </c>
    </row>
    <row r="496" spans="1:12" x14ac:dyDescent="0.25">
      <c r="A496" s="3">
        <v>45477</v>
      </c>
      <c r="B496">
        <v>10463584724</v>
      </c>
      <c r="C496" t="s">
        <v>120</v>
      </c>
      <c r="D496" t="s">
        <v>43</v>
      </c>
      <c r="E496">
        <v>179</v>
      </c>
      <c r="F496">
        <v>179</v>
      </c>
      <c r="G496">
        <v>0</v>
      </c>
      <c r="H496">
        <v>0</v>
      </c>
      <c r="I496">
        <v>2</v>
      </c>
      <c r="J496">
        <v>2</v>
      </c>
      <c r="K496">
        <v>159</v>
      </c>
      <c r="L496">
        <v>2</v>
      </c>
    </row>
    <row r="497" spans="1:12" x14ac:dyDescent="0.25">
      <c r="A497" s="3">
        <v>45477</v>
      </c>
      <c r="B497">
        <v>10463584724</v>
      </c>
      <c r="C497" t="s">
        <v>120</v>
      </c>
      <c r="D497" t="s">
        <v>54</v>
      </c>
      <c r="E497">
        <v>1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 s="3">
        <v>45477</v>
      </c>
      <c r="B498">
        <v>10693066733</v>
      </c>
      <c r="C498" t="s">
        <v>131</v>
      </c>
      <c r="D498" t="s">
        <v>38</v>
      </c>
      <c r="E498">
        <v>80</v>
      </c>
      <c r="F498">
        <v>76</v>
      </c>
      <c r="G498">
        <v>4</v>
      </c>
      <c r="H498">
        <v>0</v>
      </c>
      <c r="I498">
        <v>12</v>
      </c>
      <c r="J498">
        <v>10</v>
      </c>
      <c r="K498">
        <v>0</v>
      </c>
      <c r="L498">
        <v>0</v>
      </c>
    </row>
    <row r="499" spans="1:12" x14ac:dyDescent="0.25">
      <c r="A499" s="3">
        <v>45477</v>
      </c>
      <c r="B499">
        <v>10693066733</v>
      </c>
      <c r="C499" t="s">
        <v>131</v>
      </c>
      <c r="D499" t="s">
        <v>54</v>
      </c>
      <c r="E499">
        <v>92</v>
      </c>
      <c r="F499">
        <v>82</v>
      </c>
      <c r="G499">
        <v>7</v>
      </c>
      <c r="H499">
        <v>3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 s="3">
        <v>45477</v>
      </c>
      <c r="B500">
        <v>11459114710</v>
      </c>
      <c r="C500" t="s">
        <v>53</v>
      </c>
      <c r="D500" t="s">
        <v>43</v>
      </c>
      <c r="E500">
        <v>115</v>
      </c>
      <c r="F500">
        <v>115</v>
      </c>
      <c r="G500">
        <v>0</v>
      </c>
      <c r="H500">
        <v>0</v>
      </c>
      <c r="I500">
        <v>2</v>
      </c>
      <c r="J500">
        <v>2</v>
      </c>
      <c r="K500">
        <v>120</v>
      </c>
      <c r="L500">
        <v>4</v>
      </c>
    </row>
    <row r="501" spans="1:12" x14ac:dyDescent="0.25">
      <c r="A501" s="3">
        <v>45477</v>
      </c>
      <c r="B501">
        <v>11459114710</v>
      </c>
      <c r="C501" t="s">
        <v>53</v>
      </c>
      <c r="D501" t="s">
        <v>54</v>
      </c>
      <c r="E501">
        <v>2</v>
      </c>
      <c r="F501">
        <v>0</v>
      </c>
      <c r="G501">
        <v>0</v>
      </c>
      <c r="H501">
        <v>2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 s="3">
        <v>45477</v>
      </c>
      <c r="B502">
        <v>11624446736</v>
      </c>
      <c r="C502" t="s">
        <v>70</v>
      </c>
      <c r="D502" t="s">
        <v>43</v>
      </c>
      <c r="E502">
        <v>182</v>
      </c>
      <c r="F502">
        <v>182</v>
      </c>
      <c r="G502">
        <v>0</v>
      </c>
      <c r="H502">
        <v>0</v>
      </c>
      <c r="I502">
        <v>0</v>
      </c>
      <c r="J502">
        <v>0</v>
      </c>
      <c r="K502">
        <v>165</v>
      </c>
      <c r="L502">
        <v>4</v>
      </c>
    </row>
    <row r="503" spans="1:12" x14ac:dyDescent="0.25">
      <c r="A503" s="3">
        <v>45477</v>
      </c>
      <c r="B503">
        <v>11624446736</v>
      </c>
      <c r="C503" t="s">
        <v>70</v>
      </c>
      <c r="D503" t="s">
        <v>54</v>
      </c>
      <c r="E503">
        <v>3</v>
      </c>
      <c r="F503">
        <v>0</v>
      </c>
      <c r="G503">
        <v>0</v>
      </c>
      <c r="H503">
        <v>3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 s="3">
        <v>45477</v>
      </c>
      <c r="B504">
        <v>12178285759</v>
      </c>
      <c r="C504" t="s">
        <v>51</v>
      </c>
      <c r="D504" t="s">
        <v>43</v>
      </c>
      <c r="E504">
        <v>171</v>
      </c>
      <c r="F504">
        <v>171</v>
      </c>
      <c r="G504">
        <v>0</v>
      </c>
      <c r="H504">
        <v>0</v>
      </c>
      <c r="I504">
        <v>3</v>
      </c>
      <c r="J504">
        <v>3</v>
      </c>
      <c r="K504">
        <v>145</v>
      </c>
      <c r="L504">
        <v>1</v>
      </c>
    </row>
    <row r="505" spans="1:12" x14ac:dyDescent="0.25">
      <c r="A505" s="3">
        <v>45477</v>
      </c>
      <c r="B505">
        <v>12246797764</v>
      </c>
      <c r="C505" t="s">
        <v>65</v>
      </c>
      <c r="D505" t="s">
        <v>38</v>
      </c>
      <c r="E505">
        <v>105</v>
      </c>
      <c r="F505">
        <v>77</v>
      </c>
      <c r="G505">
        <v>28</v>
      </c>
      <c r="H505">
        <v>0</v>
      </c>
      <c r="I505">
        <v>10</v>
      </c>
      <c r="J505">
        <v>9</v>
      </c>
      <c r="K505">
        <v>125</v>
      </c>
      <c r="L505">
        <v>6</v>
      </c>
    </row>
    <row r="506" spans="1:12" x14ac:dyDescent="0.25">
      <c r="A506" s="3">
        <v>45477</v>
      </c>
      <c r="B506">
        <v>12246797764</v>
      </c>
      <c r="C506" t="s">
        <v>65</v>
      </c>
      <c r="D506" t="s">
        <v>54</v>
      </c>
      <c r="E506">
        <v>120</v>
      </c>
      <c r="F506">
        <v>92</v>
      </c>
      <c r="G506">
        <v>24</v>
      </c>
      <c r="H506">
        <v>4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 s="3">
        <v>45477</v>
      </c>
      <c r="B507">
        <v>12653878771</v>
      </c>
      <c r="C507" t="s">
        <v>69</v>
      </c>
      <c r="D507" t="s">
        <v>38</v>
      </c>
      <c r="E507">
        <v>84</v>
      </c>
      <c r="F507">
        <v>78</v>
      </c>
      <c r="G507">
        <v>6</v>
      </c>
      <c r="H507">
        <v>0</v>
      </c>
      <c r="I507">
        <v>4</v>
      </c>
      <c r="J507">
        <v>4</v>
      </c>
      <c r="K507">
        <v>141</v>
      </c>
      <c r="L507">
        <v>5</v>
      </c>
    </row>
    <row r="508" spans="1:12" x14ac:dyDescent="0.25">
      <c r="A508" s="3">
        <v>45477</v>
      </c>
      <c r="B508">
        <v>12653878771</v>
      </c>
      <c r="C508" t="s">
        <v>69</v>
      </c>
      <c r="D508" t="s">
        <v>54</v>
      </c>
      <c r="E508">
        <v>106</v>
      </c>
      <c r="F508">
        <v>90</v>
      </c>
      <c r="G508">
        <v>8</v>
      </c>
      <c r="H508">
        <v>8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s="3">
        <v>45477</v>
      </c>
      <c r="B509">
        <v>12872256750</v>
      </c>
      <c r="C509" t="s">
        <v>45</v>
      </c>
      <c r="D509" t="s">
        <v>38</v>
      </c>
      <c r="E509">
        <v>78</v>
      </c>
      <c r="F509">
        <v>72</v>
      </c>
      <c r="G509">
        <v>6</v>
      </c>
      <c r="H509">
        <v>0</v>
      </c>
      <c r="I509">
        <v>9</v>
      </c>
      <c r="J509">
        <v>5</v>
      </c>
      <c r="K509">
        <v>166</v>
      </c>
      <c r="L509">
        <v>8</v>
      </c>
    </row>
    <row r="510" spans="1:12" x14ac:dyDescent="0.25">
      <c r="A510" s="3">
        <v>45477</v>
      </c>
      <c r="B510">
        <v>12872256750</v>
      </c>
      <c r="C510" t="s">
        <v>45</v>
      </c>
      <c r="D510" t="s">
        <v>54</v>
      </c>
      <c r="E510">
        <v>152</v>
      </c>
      <c r="F510">
        <v>141</v>
      </c>
      <c r="G510">
        <v>5</v>
      </c>
      <c r="H510">
        <v>6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s="3">
        <v>45477</v>
      </c>
      <c r="B511">
        <v>13018510780</v>
      </c>
      <c r="C511" t="s">
        <v>41</v>
      </c>
      <c r="D511" t="s">
        <v>38</v>
      </c>
      <c r="E511">
        <v>118</v>
      </c>
      <c r="F511">
        <v>99</v>
      </c>
      <c r="G511">
        <v>19</v>
      </c>
      <c r="H511">
        <v>0</v>
      </c>
      <c r="I511">
        <v>14</v>
      </c>
      <c r="J511">
        <v>14</v>
      </c>
      <c r="K511">
        <v>125</v>
      </c>
      <c r="L511">
        <v>12</v>
      </c>
    </row>
    <row r="512" spans="1:12" x14ac:dyDescent="0.25">
      <c r="A512" s="3">
        <v>45477</v>
      </c>
      <c r="B512">
        <v>13018510780</v>
      </c>
      <c r="C512" t="s">
        <v>41</v>
      </c>
      <c r="D512" t="s">
        <v>54</v>
      </c>
      <c r="E512">
        <v>116</v>
      </c>
      <c r="F512">
        <v>86</v>
      </c>
      <c r="G512">
        <v>26</v>
      </c>
      <c r="H512">
        <v>4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 s="3">
        <v>45477</v>
      </c>
      <c r="B513">
        <v>13098248785</v>
      </c>
      <c r="C513" t="s">
        <v>64</v>
      </c>
      <c r="D513" t="s">
        <v>43</v>
      </c>
      <c r="E513">
        <v>130</v>
      </c>
      <c r="F513">
        <v>130</v>
      </c>
      <c r="G513">
        <v>0</v>
      </c>
      <c r="H513">
        <v>0</v>
      </c>
      <c r="I513">
        <v>6</v>
      </c>
      <c r="J513">
        <v>6</v>
      </c>
      <c r="K513">
        <v>100</v>
      </c>
      <c r="L513">
        <v>3</v>
      </c>
    </row>
    <row r="514" spans="1:12" x14ac:dyDescent="0.25">
      <c r="A514" s="3">
        <v>45477</v>
      </c>
      <c r="B514">
        <v>13098248785</v>
      </c>
      <c r="C514" t="s">
        <v>64</v>
      </c>
      <c r="D514" t="s">
        <v>54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 s="3">
        <v>45477</v>
      </c>
      <c r="B515">
        <v>13180723793</v>
      </c>
      <c r="C515" t="s">
        <v>87</v>
      </c>
      <c r="D515" t="s">
        <v>38</v>
      </c>
      <c r="E515">
        <v>95</v>
      </c>
      <c r="F515">
        <v>95</v>
      </c>
      <c r="G515">
        <v>0</v>
      </c>
      <c r="H515">
        <v>0</v>
      </c>
      <c r="I515">
        <v>2</v>
      </c>
      <c r="J515">
        <v>2</v>
      </c>
      <c r="K515">
        <v>102</v>
      </c>
      <c r="L515">
        <v>3</v>
      </c>
    </row>
    <row r="516" spans="1:12" x14ac:dyDescent="0.25">
      <c r="A516" s="3">
        <v>45477</v>
      </c>
      <c r="B516">
        <v>13180723793</v>
      </c>
      <c r="C516" t="s">
        <v>87</v>
      </c>
      <c r="D516" t="s">
        <v>43</v>
      </c>
      <c r="E516">
        <v>61</v>
      </c>
      <c r="F516">
        <v>61</v>
      </c>
      <c r="G516">
        <v>0</v>
      </c>
      <c r="H516">
        <v>0</v>
      </c>
      <c r="I516">
        <v>1</v>
      </c>
      <c r="J516">
        <v>1</v>
      </c>
      <c r="K516">
        <v>72</v>
      </c>
      <c r="L516">
        <v>2</v>
      </c>
    </row>
    <row r="517" spans="1:12" x14ac:dyDescent="0.25">
      <c r="A517" s="3">
        <v>45477</v>
      </c>
      <c r="B517">
        <v>13180723793</v>
      </c>
      <c r="C517" t="s">
        <v>87</v>
      </c>
      <c r="D517" t="s">
        <v>54</v>
      </c>
      <c r="E517">
        <v>15</v>
      </c>
      <c r="F517">
        <v>4</v>
      </c>
      <c r="G517">
        <v>0</v>
      </c>
      <c r="H517">
        <v>11</v>
      </c>
      <c r="I517">
        <v>0</v>
      </c>
      <c r="J517">
        <v>0</v>
      </c>
      <c r="K517">
        <v>0</v>
      </c>
      <c r="L517">
        <v>0</v>
      </c>
    </row>
    <row r="518" spans="1:12" x14ac:dyDescent="0.25">
      <c r="A518" s="3">
        <v>45477</v>
      </c>
      <c r="B518">
        <v>13307420798</v>
      </c>
      <c r="C518" t="s">
        <v>95</v>
      </c>
      <c r="D518" t="s">
        <v>38</v>
      </c>
      <c r="E518">
        <v>111</v>
      </c>
      <c r="F518">
        <v>111</v>
      </c>
      <c r="G518">
        <v>0</v>
      </c>
      <c r="H518">
        <v>0</v>
      </c>
      <c r="I518">
        <v>4</v>
      </c>
      <c r="J518">
        <v>2</v>
      </c>
      <c r="K518">
        <v>102</v>
      </c>
      <c r="L518">
        <v>2</v>
      </c>
    </row>
    <row r="519" spans="1:12" x14ac:dyDescent="0.25">
      <c r="A519" s="3">
        <v>45477</v>
      </c>
      <c r="B519">
        <v>13307420798</v>
      </c>
      <c r="C519" t="s">
        <v>95</v>
      </c>
      <c r="D519" t="s">
        <v>43</v>
      </c>
      <c r="E519">
        <v>68</v>
      </c>
      <c r="F519">
        <v>68</v>
      </c>
      <c r="G519">
        <v>0</v>
      </c>
      <c r="H519">
        <v>0</v>
      </c>
      <c r="I519">
        <v>2</v>
      </c>
      <c r="J519">
        <v>1</v>
      </c>
      <c r="K519">
        <v>70</v>
      </c>
      <c r="L519">
        <v>1</v>
      </c>
    </row>
    <row r="520" spans="1:12" x14ac:dyDescent="0.25">
      <c r="A520" s="3">
        <v>45477</v>
      </c>
      <c r="B520">
        <v>13307420798</v>
      </c>
      <c r="C520" t="s">
        <v>95</v>
      </c>
      <c r="D520" t="s">
        <v>54</v>
      </c>
      <c r="E520">
        <v>12</v>
      </c>
      <c r="F520">
        <v>0</v>
      </c>
      <c r="G520">
        <v>0</v>
      </c>
      <c r="H520">
        <v>12</v>
      </c>
      <c r="I520">
        <v>0</v>
      </c>
      <c r="J520">
        <v>0</v>
      </c>
      <c r="K520">
        <v>0</v>
      </c>
      <c r="L520">
        <v>0</v>
      </c>
    </row>
    <row r="521" spans="1:12" x14ac:dyDescent="0.25">
      <c r="A521" s="3">
        <v>45477</v>
      </c>
      <c r="B521">
        <v>13352255792</v>
      </c>
      <c r="C521" t="s">
        <v>75</v>
      </c>
      <c r="D521" t="s">
        <v>43</v>
      </c>
      <c r="E521">
        <v>179</v>
      </c>
      <c r="F521">
        <v>179</v>
      </c>
      <c r="G521">
        <v>0</v>
      </c>
      <c r="H521">
        <v>0</v>
      </c>
      <c r="I521">
        <v>1</v>
      </c>
      <c r="J521">
        <v>1</v>
      </c>
      <c r="K521">
        <v>106</v>
      </c>
      <c r="L521">
        <v>2</v>
      </c>
    </row>
    <row r="522" spans="1:12" x14ac:dyDescent="0.25">
      <c r="A522" s="3">
        <v>45477</v>
      </c>
      <c r="B522">
        <v>13358328740</v>
      </c>
      <c r="C522" t="s">
        <v>132</v>
      </c>
      <c r="D522" t="s">
        <v>38</v>
      </c>
      <c r="E522">
        <v>108</v>
      </c>
      <c r="F522">
        <v>92</v>
      </c>
      <c r="G522">
        <v>16</v>
      </c>
      <c r="H522">
        <v>0</v>
      </c>
      <c r="I522">
        <v>4</v>
      </c>
      <c r="J522">
        <v>4</v>
      </c>
      <c r="K522">
        <v>161</v>
      </c>
      <c r="L522">
        <v>14</v>
      </c>
    </row>
    <row r="523" spans="1:12" x14ac:dyDescent="0.25">
      <c r="A523" s="3">
        <v>45477</v>
      </c>
      <c r="B523">
        <v>13358328740</v>
      </c>
      <c r="C523" t="s">
        <v>132</v>
      </c>
      <c r="D523" t="s">
        <v>54</v>
      </c>
      <c r="E523">
        <v>116</v>
      </c>
      <c r="F523">
        <v>102</v>
      </c>
      <c r="G523">
        <v>14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 s="3">
        <v>45477</v>
      </c>
      <c r="B524">
        <v>13734576784</v>
      </c>
      <c r="C524" t="s">
        <v>77</v>
      </c>
      <c r="D524" t="s">
        <v>38</v>
      </c>
      <c r="E524">
        <v>5</v>
      </c>
      <c r="F524">
        <v>0</v>
      </c>
      <c r="G524">
        <v>5</v>
      </c>
      <c r="H524">
        <v>0</v>
      </c>
      <c r="I524">
        <v>5</v>
      </c>
      <c r="J524">
        <v>3</v>
      </c>
      <c r="K524">
        <v>27</v>
      </c>
      <c r="L524">
        <v>2</v>
      </c>
    </row>
    <row r="525" spans="1:12" x14ac:dyDescent="0.25">
      <c r="A525" s="3">
        <v>45477</v>
      </c>
      <c r="B525">
        <v>13734576784</v>
      </c>
      <c r="C525" t="s">
        <v>77</v>
      </c>
      <c r="D525" t="s">
        <v>43</v>
      </c>
      <c r="E525">
        <v>97</v>
      </c>
      <c r="F525">
        <v>97</v>
      </c>
      <c r="G525">
        <v>0</v>
      </c>
      <c r="H525">
        <v>0</v>
      </c>
      <c r="I525">
        <v>3</v>
      </c>
      <c r="J525">
        <v>3</v>
      </c>
      <c r="K525">
        <v>87</v>
      </c>
      <c r="L525">
        <v>1</v>
      </c>
    </row>
    <row r="526" spans="1:12" x14ac:dyDescent="0.25">
      <c r="A526" s="3">
        <v>45477</v>
      </c>
      <c r="B526">
        <v>13734576784</v>
      </c>
      <c r="C526" t="s">
        <v>77</v>
      </c>
      <c r="D526" t="s">
        <v>54</v>
      </c>
      <c r="E526">
        <v>15</v>
      </c>
      <c r="F526">
        <v>0</v>
      </c>
      <c r="G526">
        <v>13</v>
      </c>
      <c r="H526">
        <v>2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s="3">
        <v>45477</v>
      </c>
      <c r="B527">
        <v>14019475733</v>
      </c>
      <c r="C527" t="s">
        <v>96</v>
      </c>
      <c r="D527" t="s">
        <v>38</v>
      </c>
      <c r="E527">
        <v>101</v>
      </c>
      <c r="F527">
        <v>101</v>
      </c>
      <c r="G527">
        <v>0</v>
      </c>
      <c r="H527">
        <v>0</v>
      </c>
      <c r="I527">
        <v>2</v>
      </c>
      <c r="J527">
        <v>2</v>
      </c>
      <c r="K527">
        <v>68</v>
      </c>
      <c r="L527">
        <v>6</v>
      </c>
    </row>
    <row r="528" spans="1:12" x14ac:dyDescent="0.25">
      <c r="A528" s="3">
        <v>45477</v>
      </c>
      <c r="B528">
        <v>14019475733</v>
      </c>
      <c r="C528" t="s">
        <v>96</v>
      </c>
      <c r="D528" t="s">
        <v>43</v>
      </c>
      <c r="E528">
        <v>57</v>
      </c>
      <c r="F528">
        <v>57</v>
      </c>
      <c r="G528">
        <v>0</v>
      </c>
      <c r="H528">
        <v>0</v>
      </c>
      <c r="I528">
        <v>1</v>
      </c>
      <c r="J528">
        <v>1</v>
      </c>
      <c r="K528">
        <v>53</v>
      </c>
      <c r="L528">
        <v>4</v>
      </c>
    </row>
    <row r="529" spans="1:12" x14ac:dyDescent="0.25">
      <c r="A529" s="3">
        <v>45477</v>
      </c>
      <c r="B529">
        <v>14019475733</v>
      </c>
      <c r="C529" t="s">
        <v>96</v>
      </c>
      <c r="D529" t="s">
        <v>54</v>
      </c>
      <c r="E529">
        <v>7</v>
      </c>
      <c r="F529">
        <v>0</v>
      </c>
      <c r="G529">
        <v>0</v>
      </c>
      <c r="H529">
        <v>7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 s="3">
        <v>45477</v>
      </c>
      <c r="B530">
        <v>14128513784</v>
      </c>
      <c r="C530" t="s">
        <v>81</v>
      </c>
      <c r="D530" t="s">
        <v>38</v>
      </c>
      <c r="E530">
        <v>150</v>
      </c>
      <c r="F530">
        <v>150</v>
      </c>
      <c r="G530">
        <v>0</v>
      </c>
      <c r="H530">
        <v>0</v>
      </c>
      <c r="I530">
        <v>2</v>
      </c>
      <c r="J530">
        <v>2</v>
      </c>
      <c r="K530">
        <v>93</v>
      </c>
      <c r="L530">
        <v>3</v>
      </c>
    </row>
    <row r="531" spans="1:12" x14ac:dyDescent="0.25">
      <c r="A531" s="3">
        <v>45477</v>
      </c>
      <c r="B531">
        <v>14128513784</v>
      </c>
      <c r="C531" t="s">
        <v>81</v>
      </c>
      <c r="D531" t="s">
        <v>43</v>
      </c>
      <c r="E531">
        <v>93</v>
      </c>
      <c r="F531">
        <v>93</v>
      </c>
      <c r="G531">
        <v>0</v>
      </c>
      <c r="H531">
        <v>0</v>
      </c>
      <c r="I531">
        <v>3</v>
      </c>
      <c r="J531">
        <v>3</v>
      </c>
      <c r="K531">
        <v>81</v>
      </c>
      <c r="L531">
        <v>3</v>
      </c>
    </row>
    <row r="532" spans="1:12" x14ac:dyDescent="0.25">
      <c r="A532" s="3">
        <v>45477</v>
      </c>
      <c r="B532">
        <v>14128513784</v>
      </c>
      <c r="C532" t="s">
        <v>81</v>
      </c>
      <c r="D532" t="s">
        <v>54</v>
      </c>
      <c r="E532">
        <v>10</v>
      </c>
      <c r="F532">
        <v>6</v>
      </c>
      <c r="G532">
        <v>0</v>
      </c>
      <c r="H532">
        <v>4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 s="3">
        <v>45477</v>
      </c>
      <c r="B533">
        <v>14373773785</v>
      </c>
      <c r="C533" t="s">
        <v>101</v>
      </c>
      <c r="D533" t="s">
        <v>43</v>
      </c>
      <c r="E533">
        <v>152</v>
      </c>
      <c r="F533">
        <v>152</v>
      </c>
      <c r="G533">
        <v>0</v>
      </c>
      <c r="H533">
        <v>0</v>
      </c>
      <c r="I533">
        <v>4</v>
      </c>
      <c r="J533">
        <v>4</v>
      </c>
      <c r="K533">
        <v>110</v>
      </c>
      <c r="L533">
        <v>2</v>
      </c>
    </row>
    <row r="534" spans="1:12" x14ac:dyDescent="0.25">
      <c r="A534" s="3">
        <v>45477</v>
      </c>
      <c r="B534">
        <v>14373773785</v>
      </c>
      <c r="C534" t="s">
        <v>101</v>
      </c>
      <c r="D534" t="s">
        <v>54</v>
      </c>
      <c r="E534">
        <v>2</v>
      </c>
      <c r="F534">
        <v>0</v>
      </c>
      <c r="G534">
        <v>0</v>
      </c>
      <c r="H534">
        <v>2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 s="3">
        <v>45477</v>
      </c>
      <c r="B535">
        <v>14644032794</v>
      </c>
      <c r="C535" t="s">
        <v>100</v>
      </c>
      <c r="D535" t="s">
        <v>43</v>
      </c>
      <c r="E535">
        <v>196</v>
      </c>
      <c r="F535">
        <v>196</v>
      </c>
      <c r="G535">
        <v>0</v>
      </c>
      <c r="H535">
        <v>0</v>
      </c>
      <c r="I535">
        <v>5</v>
      </c>
      <c r="J535">
        <v>5</v>
      </c>
      <c r="K535">
        <v>168</v>
      </c>
      <c r="L535">
        <v>2</v>
      </c>
    </row>
    <row r="536" spans="1:12" x14ac:dyDescent="0.25">
      <c r="A536" s="3">
        <v>45477</v>
      </c>
      <c r="B536">
        <v>14808938707</v>
      </c>
      <c r="C536" t="s">
        <v>72</v>
      </c>
      <c r="D536" t="s">
        <v>38</v>
      </c>
      <c r="E536">
        <v>92</v>
      </c>
      <c r="F536">
        <v>72</v>
      </c>
      <c r="G536">
        <v>20</v>
      </c>
      <c r="H536">
        <v>0</v>
      </c>
      <c r="I536">
        <v>8</v>
      </c>
      <c r="J536">
        <v>8</v>
      </c>
      <c r="K536">
        <v>70</v>
      </c>
      <c r="L536">
        <v>4</v>
      </c>
    </row>
    <row r="537" spans="1:12" x14ac:dyDescent="0.25">
      <c r="A537" s="3">
        <v>45477</v>
      </c>
      <c r="B537">
        <v>14808938707</v>
      </c>
      <c r="C537" t="s">
        <v>72</v>
      </c>
      <c r="D537" t="s">
        <v>54</v>
      </c>
      <c r="E537">
        <v>107</v>
      </c>
      <c r="F537">
        <v>80</v>
      </c>
      <c r="G537">
        <v>26</v>
      </c>
      <c r="H537">
        <v>1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 s="3">
        <v>45477</v>
      </c>
      <c r="B538">
        <v>14887456760</v>
      </c>
      <c r="C538" t="s">
        <v>98</v>
      </c>
      <c r="D538" t="s">
        <v>38</v>
      </c>
      <c r="E538">
        <v>89</v>
      </c>
      <c r="F538">
        <v>85</v>
      </c>
      <c r="G538">
        <v>4</v>
      </c>
      <c r="H538">
        <v>0</v>
      </c>
      <c r="I538">
        <v>3</v>
      </c>
      <c r="J538">
        <v>3</v>
      </c>
      <c r="K538">
        <v>169</v>
      </c>
      <c r="L538">
        <v>8</v>
      </c>
    </row>
    <row r="539" spans="1:12" x14ac:dyDescent="0.25">
      <c r="A539" s="3">
        <v>45477</v>
      </c>
      <c r="B539">
        <v>14887456760</v>
      </c>
      <c r="C539" t="s">
        <v>98</v>
      </c>
      <c r="D539" t="s">
        <v>54</v>
      </c>
      <c r="E539">
        <v>143</v>
      </c>
      <c r="F539">
        <v>133</v>
      </c>
      <c r="G539">
        <v>8</v>
      </c>
      <c r="H539">
        <v>2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 s="3">
        <v>45477</v>
      </c>
      <c r="B540">
        <v>14995991700</v>
      </c>
      <c r="C540" t="s">
        <v>47</v>
      </c>
      <c r="D540" t="s">
        <v>38</v>
      </c>
      <c r="E540">
        <v>132</v>
      </c>
      <c r="F540">
        <v>127</v>
      </c>
      <c r="G540">
        <v>5</v>
      </c>
      <c r="H540">
        <v>0</v>
      </c>
      <c r="I540">
        <v>6</v>
      </c>
      <c r="J540">
        <v>6</v>
      </c>
      <c r="K540">
        <v>49</v>
      </c>
      <c r="L540">
        <v>15</v>
      </c>
    </row>
    <row r="541" spans="1:12" x14ac:dyDescent="0.25">
      <c r="A541" s="3">
        <v>45477</v>
      </c>
      <c r="B541">
        <v>14995991700</v>
      </c>
      <c r="C541" t="s">
        <v>47</v>
      </c>
      <c r="D541" t="s">
        <v>54</v>
      </c>
      <c r="E541">
        <v>180</v>
      </c>
      <c r="F541">
        <v>163</v>
      </c>
      <c r="G541">
        <v>14</v>
      </c>
      <c r="H541">
        <v>3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 s="3">
        <v>45477</v>
      </c>
      <c r="B542">
        <v>15448767770</v>
      </c>
      <c r="C542" t="s">
        <v>76</v>
      </c>
      <c r="D542" t="s">
        <v>43</v>
      </c>
      <c r="E542">
        <v>156</v>
      </c>
      <c r="F542">
        <v>156</v>
      </c>
      <c r="G542">
        <v>0</v>
      </c>
      <c r="H542">
        <v>0</v>
      </c>
      <c r="I542">
        <v>3</v>
      </c>
      <c r="J542">
        <v>3</v>
      </c>
      <c r="K542">
        <v>116</v>
      </c>
      <c r="L542">
        <v>3</v>
      </c>
    </row>
    <row r="543" spans="1:12" x14ac:dyDescent="0.25">
      <c r="A543" s="3">
        <v>45477</v>
      </c>
      <c r="B543">
        <v>15448767770</v>
      </c>
      <c r="C543" t="s">
        <v>76</v>
      </c>
      <c r="D543" t="s">
        <v>54</v>
      </c>
      <c r="E543">
        <v>1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 s="3">
        <v>45477</v>
      </c>
      <c r="B544">
        <v>15519532770</v>
      </c>
      <c r="C544" t="s">
        <v>68</v>
      </c>
      <c r="D544" t="s">
        <v>38</v>
      </c>
      <c r="E544">
        <v>18</v>
      </c>
      <c r="F544">
        <v>0</v>
      </c>
      <c r="G544">
        <v>18</v>
      </c>
      <c r="H544">
        <v>0</v>
      </c>
      <c r="I544">
        <v>4</v>
      </c>
      <c r="J544">
        <v>2</v>
      </c>
      <c r="K544">
        <v>29</v>
      </c>
      <c r="L544">
        <v>4</v>
      </c>
    </row>
    <row r="545" spans="1:12" x14ac:dyDescent="0.25">
      <c r="A545" s="3">
        <v>45477</v>
      </c>
      <c r="B545">
        <v>15519532770</v>
      </c>
      <c r="C545" t="s">
        <v>68</v>
      </c>
      <c r="D545" t="s">
        <v>43</v>
      </c>
      <c r="E545">
        <v>162</v>
      </c>
      <c r="F545">
        <v>162</v>
      </c>
      <c r="G545">
        <v>0</v>
      </c>
      <c r="H545">
        <v>0</v>
      </c>
      <c r="I545">
        <v>3</v>
      </c>
      <c r="J545">
        <v>3</v>
      </c>
      <c r="K545">
        <v>131</v>
      </c>
      <c r="L545">
        <v>2</v>
      </c>
    </row>
    <row r="546" spans="1:12" x14ac:dyDescent="0.25">
      <c r="A546" s="3">
        <v>45477</v>
      </c>
      <c r="B546">
        <v>15519532770</v>
      </c>
      <c r="C546" t="s">
        <v>68</v>
      </c>
      <c r="D546" t="s">
        <v>54</v>
      </c>
      <c r="E546">
        <v>12</v>
      </c>
      <c r="F546">
        <v>0</v>
      </c>
      <c r="G546">
        <v>10</v>
      </c>
      <c r="H546">
        <v>2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 s="3">
        <v>45477</v>
      </c>
      <c r="B547">
        <v>15566710751</v>
      </c>
      <c r="C547" t="s">
        <v>71</v>
      </c>
      <c r="D547" t="s">
        <v>38</v>
      </c>
      <c r="E547">
        <v>15</v>
      </c>
      <c r="F547">
        <v>0</v>
      </c>
      <c r="G547">
        <v>15</v>
      </c>
      <c r="H547">
        <v>0</v>
      </c>
      <c r="I547">
        <v>4</v>
      </c>
      <c r="J547">
        <v>2</v>
      </c>
      <c r="K547">
        <v>31</v>
      </c>
      <c r="L547">
        <v>1</v>
      </c>
    </row>
    <row r="548" spans="1:12" x14ac:dyDescent="0.25">
      <c r="A548" s="3">
        <v>45477</v>
      </c>
      <c r="B548">
        <v>15566710751</v>
      </c>
      <c r="C548" t="s">
        <v>71</v>
      </c>
      <c r="D548" t="s">
        <v>43</v>
      </c>
      <c r="E548">
        <v>195</v>
      </c>
      <c r="F548">
        <v>195</v>
      </c>
      <c r="G548">
        <v>0</v>
      </c>
      <c r="H548">
        <v>0</v>
      </c>
      <c r="I548">
        <v>5</v>
      </c>
      <c r="J548">
        <v>5</v>
      </c>
      <c r="K548">
        <v>165</v>
      </c>
      <c r="L548">
        <v>3</v>
      </c>
    </row>
    <row r="549" spans="1:12" x14ac:dyDescent="0.25">
      <c r="A549" s="3">
        <v>45477</v>
      </c>
      <c r="B549">
        <v>15566710751</v>
      </c>
      <c r="C549" t="s">
        <v>71</v>
      </c>
      <c r="D549" t="s">
        <v>54</v>
      </c>
      <c r="E549">
        <v>16</v>
      </c>
      <c r="F549">
        <v>0</v>
      </c>
      <c r="G549">
        <v>12</v>
      </c>
      <c r="H549">
        <v>4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 s="3">
        <v>45477</v>
      </c>
      <c r="B550">
        <v>15761081717</v>
      </c>
      <c r="C550" t="s">
        <v>94</v>
      </c>
      <c r="D550" t="s">
        <v>38</v>
      </c>
      <c r="E550">
        <v>107</v>
      </c>
      <c r="F550">
        <v>107</v>
      </c>
      <c r="G550">
        <v>0</v>
      </c>
      <c r="H550">
        <v>0</v>
      </c>
      <c r="I550">
        <v>4</v>
      </c>
      <c r="J550">
        <v>3</v>
      </c>
      <c r="K550">
        <v>96</v>
      </c>
      <c r="L550">
        <v>3</v>
      </c>
    </row>
    <row r="551" spans="1:12" x14ac:dyDescent="0.25">
      <c r="A551" s="3">
        <v>45477</v>
      </c>
      <c r="B551">
        <v>15761081717</v>
      </c>
      <c r="C551" t="s">
        <v>94</v>
      </c>
      <c r="D551" t="s">
        <v>43</v>
      </c>
      <c r="E551">
        <v>55</v>
      </c>
      <c r="F551">
        <v>55</v>
      </c>
      <c r="G551">
        <v>0</v>
      </c>
      <c r="H551">
        <v>0</v>
      </c>
      <c r="I551">
        <v>2</v>
      </c>
      <c r="J551">
        <v>1</v>
      </c>
      <c r="K551">
        <v>68</v>
      </c>
      <c r="L551">
        <v>2</v>
      </c>
    </row>
    <row r="552" spans="1:12" x14ac:dyDescent="0.25">
      <c r="A552" s="3">
        <v>45477</v>
      </c>
      <c r="B552">
        <v>15761081717</v>
      </c>
      <c r="C552" t="s">
        <v>94</v>
      </c>
      <c r="D552" t="s">
        <v>54</v>
      </c>
      <c r="E552">
        <v>10</v>
      </c>
      <c r="F552">
        <v>0</v>
      </c>
      <c r="G552">
        <v>0</v>
      </c>
      <c r="H552">
        <v>10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 s="3">
        <v>45477</v>
      </c>
      <c r="B553">
        <v>15960123746</v>
      </c>
      <c r="C553" t="s">
        <v>93</v>
      </c>
      <c r="D553" t="s">
        <v>38</v>
      </c>
      <c r="E553">
        <v>202</v>
      </c>
      <c r="F553">
        <v>202</v>
      </c>
      <c r="G553">
        <v>0</v>
      </c>
      <c r="H553">
        <v>0</v>
      </c>
      <c r="I553">
        <v>1</v>
      </c>
      <c r="J553">
        <v>1</v>
      </c>
      <c r="K553">
        <v>164</v>
      </c>
      <c r="L553">
        <v>5</v>
      </c>
    </row>
    <row r="554" spans="1:12" x14ac:dyDescent="0.25">
      <c r="A554" s="3">
        <v>45477</v>
      </c>
      <c r="B554">
        <v>15960123746</v>
      </c>
      <c r="C554" t="s">
        <v>93</v>
      </c>
      <c r="D554" t="s">
        <v>43</v>
      </c>
      <c r="E554">
        <v>117</v>
      </c>
      <c r="F554">
        <v>117</v>
      </c>
      <c r="G554">
        <v>0</v>
      </c>
      <c r="H554">
        <v>0</v>
      </c>
      <c r="I554">
        <v>1</v>
      </c>
      <c r="J554">
        <v>1</v>
      </c>
      <c r="K554">
        <v>120</v>
      </c>
      <c r="L554">
        <v>0</v>
      </c>
    </row>
    <row r="555" spans="1:12" x14ac:dyDescent="0.25">
      <c r="A555" s="3">
        <v>45477</v>
      </c>
      <c r="B555">
        <v>15960123746</v>
      </c>
      <c r="C555" t="s">
        <v>93</v>
      </c>
      <c r="D555" t="s">
        <v>54</v>
      </c>
      <c r="E555">
        <v>8</v>
      </c>
      <c r="F555">
        <v>0</v>
      </c>
      <c r="G555">
        <v>0</v>
      </c>
      <c r="H555">
        <v>8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 s="3">
        <v>45477</v>
      </c>
      <c r="B556">
        <v>16173601710</v>
      </c>
      <c r="C556" t="s">
        <v>105</v>
      </c>
      <c r="D556" t="s">
        <v>38</v>
      </c>
      <c r="E556">
        <v>107</v>
      </c>
      <c r="F556">
        <v>99</v>
      </c>
      <c r="G556">
        <v>8</v>
      </c>
      <c r="H556">
        <v>0</v>
      </c>
      <c r="I556">
        <v>6</v>
      </c>
      <c r="J556">
        <v>6</v>
      </c>
      <c r="K556">
        <v>85</v>
      </c>
      <c r="L556">
        <v>6</v>
      </c>
    </row>
    <row r="557" spans="1:12" x14ac:dyDescent="0.25">
      <c r="A557" s="3">
        <v>45477</v>
      </c>
      <c r="B557">
        <v>16173601710</v>
      </c>
      <c r="C557" t="s">
        <v>105</v>
      </c>
      <c r="D557" t="s">
        <v>54</v>
      </c>
      <c r="E557">
        <v>113</v>
      </c>
      <c r="F557">
        <v>107</v>
      </c>
      <c r="G557">
        <v>3</v>
      </c>
      <c r="H557">
        <v>3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 s="3">
        <v>45477</v>
      </c>
      <c r="B558">
        <v>16233842735</v>
      </c>
      <c r="C558" t="s">
        <v>46</v>
      </c>
      <c r="D558" t="s">
        <v>38</v>
      </c>
      <c r="E558">
        <v>13</v>
      </c>
      <c r="F558">
        <v>0</v>
      </c>
      <c r="G558">
        <v>13</v>
      </c>
      <c r="H558">
        <v>0</v>
      </c>
      <c r="I558">
        <v>4</v>
      </c>
      <c r="J558">
        <v>4</v>
      </c>
      <c r="K558">
        <v>32</v>
      </c>
      <c r="L558">
        <v>0</v>
      </c>
    </row>
    <row r="559" spans="1:12" x14ac:dyDescent="0.25">
      <c r="A559" s="3">
        <v>45477</v>
      </c>
      <c r="B559">
        <v>16233842735</v>
      </c>
      <c r="C559" t="s">
        <v>46</v>
      </c>
      <c r="D559" t="s">
        <v>43</v>
      </c>
      <c r="E559">
        <v>210</v>
      </c>
      <c r="F559">
        <v>210</v>
      </c>
      <c r="G559">
        <v>0</v>
      </c>
      <c r="H559">
        <v>0</v>
      </c>
      <c r="I559">
        <v>3</v>
      </c>
      <c r="J559">
        <v>3</v>
      </c>
      <c r="K559">
        <v>195</v>
      </c>
      <c r="L559">
        <v>0</v>
      </c>
    </row>
    <row r="560" spans="1:12" x14ac:dyDescent="0.25">
      <c r="A560" s="3">
        <v>45477</v>
      </c>
      <c r="B560">
        <v>16233842735</v>
      </c>
      <c r="C560" t="s">
        <v>46</v>
      </c>
      <c r="D560" t="s">
        <v>54</v>
      </c>
      <c r="E560">
        <v>16</v>
      </c>
      <c r="F560">
        <v>0</v>
      </c>
      <c r="G560">
        <v>16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 s="3">
        <v>45477</v>
      </c>
      <c r="B561">
        <v>16305695776</v>
      </c>
      <c r="C561" t="s">
        <v>116</v>
      </c>
      <c r="D561" t="s">
        <v>43</v>
      </c>
      <c r="E561">
        <v>169</v>
      </c>
      <c r="F561">
        <v>169</v>
      </c>
      <c r="G561">
        <v>0</v>
      </c>
      <c r="H561">
        <v>0</v>
      </c>
      <c r="I561">
        <v>8</v>
      </c>
      <c r="J561">
        <v>8</v>
      </c>
      <c r="K561">
        <v>150</v>
      </c>
      <c r="L561">
        <v>4</v>
      </c>
    </row>
    <row r="562" spans="1:12" x14ac:dyDescent="0.25">
      <c r="A562" s="3">
        <v>45477</v>
      </c>
      <c r="B562">
        <v>16305695776</v>
      </c>
      <c r="C562" t="s">
        <v>116</v>
      </c>
      <c r="D562" t="s">
        <v>54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 s="3">
        <v>45477</v>
      </c>
      <c r="B563">
        <v>16473594736</v>
      </c>
      <c r="C563" t="s">
        <v>89</v>
      </c>
      <c r="D563" t="s">
        <v>38</v>
      </c>
      <c r="E563">
        <v>98</v>
      </c>
      <c r="F563">
        <v>87</v>
      </c>
      <c r="G563">
        <v>11</v>
      </c>
      <c r="H563">
        <v>0</v>
      </c>
      <c r="I563">
        <v>4</v>
      </c>
      <c r="J563">
        <v>4</v>
      </c>
      <c r="K563">
        <v>99</v>
      </c>
      <c r="L563">
        <v>3</v>
      </c>
    </row>
    <row r="564" spans="1:12" x14ac:dyDescent="0.25">
      <c r="A564" s="3">
        <v>45477</v>
      </c>
      <c r="B564">
        <v>16473594736</v>
      </c>
      <c r="C564" t="s">
        <v>89</v>
      </c>
      <c r="D564" t="s">
        <v>54</v>
      </c>
      <c r="E564">
        <v>107</v>
      </c>
      <c r="F564">
        <v>98</v>
      </c>
      <c r="G564">
        <v>2</v>
      </c>
      <c r="H564">
        <v>7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 s="3">
        <v>45477</v>
      </c>
      <c r="B565">
        <v>16512203798</v>
      </c>
      <c r="C565" t="s">
        <v>59</v>
      </c>
      <c r="D565" t="s">
        <v>43</v>
      </c>
      <c r="E565">
        <v>203</v>
      </c>
      <c r="F565">
        <v>203</v>
      </c>
      <c r="G565">
        <v>0</v>
      </c>
      <c r="H565">
        <v>0</v>
      </c>
      <c r="I565">
        <v>6</v>
      </c>
      <c r="J565">
        <v>6</v>
      </c>
      <c r="K565">
        <v>170</v>
      </c>
      <c r="L565">
        <v>5</v>
      </c>
    </row>
    <row r="566" spans="1:12" x14ac:dyDescent="0.25">
      <c r="A566" s="3">
        <v>45477</v>
      </c>
      <c r="B566">
        <v>16512203798</v>
      </c>
      <c r="C566" t="s">
        <v>59</v>
      </c>
      <c r="D566" t="s">
        <v>54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 s="3">
        <v>45477</v>
      </c>
      <c r="B567">
        <v>17189175709</v>
      </c>
      <c r="C567" t="s">
        <v>97</v>
      </c>
      <c r="D567" t="s">
        <v>38</v>
      </c>
      <c r="E567">
        <v>11</v>
      </c>
      <c r="F567">
        <v>0</v>
      </c>
      <c r="G567">
        <v>11</v>
      </c>
      <c r="H567">
        <v>0</v>
      </c>
      <c r="I567">
        <v>3</v>
      </c>
      <c r="J567">
        <v>3</v>
      </c>
      <c r="K567">
        <v>27</v>
      </c>
      <c r="L567">
        <v>3</v>
      </c>
    </row>
    <row r="568" spans="1:12" x14ac:dyDescent="0.25">
      <c r="A568" s="3">
        <v>45477</v>
      </c>
      <c r="B568">
        <v>17189175709</v>
      </c>
      <c r="C568" t="s">
        <v>97</v>
      </c>
      <c r="D568" t="s">
        <v>43</v>
      </c>
      <c r="E568">
        <v>163</v>
      </c>
      <c r="F568">
        <v>163</v>
      </c>
      <c r="G568">
        <v>0</v>
      </c>
      <c r="H568">
        <v>0</v>
      </c>
      <c r="I568">
        <v>3</v>
      </c>
      <c r="J568">
        <v>3</v>
      </c>
      <c r="K568">
        <v>145</v>
      </c>
      <c r="L568">
        <v>1</v>
      </c>
    </row>
    <row r="569" spans="1:12" x14ac:dyDescent="0.25">
      <c r="A569" s="3">
        <v>45477</v>
      </c>
      <c r="B569">
        <v>17189175709</v>
      </c>
      <c r="C569" t="s">
        <v>97</v>
      </c>
      <c r="D569" t="s">
        <v>54</v>
      </c>
      <c r="E569">
        <v>13</v>
      </c>
      <c r="F569">
        <v>0</v>
      </c>
      <c r="G569">
        <v>13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 s="3">
        <v>45477</v>
      </c>
      <c r="B570">
        <v>17355886797</v>
      </c>
      <c r="C570" t="s">
        <v>85</v>
      </c>
      <c r="D570" t="s">
        <v>38</v>
      </c>
      <c r="E570">
        <v>144</v>
      </c>
      <c r="F570">
        <v>144</v>
      </c>
      <c r="G570">
        <v>0</v>
      </c>
      <c r="H570">
        <v>0</v>
      </c>
      <c r="I570">
        <v>3</v>
      </c>
      <c r="J570">
        <v>1</v>
      </c>
      <c r="K570">
        <v>126</v>
      </c>
      <c r="L570">
        <v>6</v>
      </c>
    </row>
    <row r="571" spans="1:12" x14ac:dyDescent="0.25">
      <c r="A571" s="3">
        <v>45477</v>
      </c>
      <c r="B571">
        <v>17355886797</v>
      </c>
      <c r="C571" t="s">
        <v>85</v>
      </c>
      <c r="D571" t="s">
        <v>43</v>
      </c>
      <c r="E571">
        <v>100</v>
      </c>
      <c r="F571">
        <v>100</v>
      </c>
      <c r="G571">
        <v>0</v>
      </c>
      <c r="H571">
        <v>0</v>
      </c>
      <c r="I571">
        <v>3</v>
      </c>
      <c r="J571">
        <v>1</v>
      </c>
      <c r="K571">
        <v>113</v>
      </c>
      <c r="L571">
        <v>2</v>
      </c>
    </row>
    <row r="572" spans="1:12" x14ac:dyDescent="0.25">
      <c r="A572" s="3">
        <v>45477</v>
      </c>
      <c r="B572">
        <v>17355886797</v>
      </c>
      <c r="C572" t="s">
        <v>85</v>
      </c>
      <c r="D572" t="s">
        <v>54</v>
      </c>
      <c r="E572">
        <v>18</v>
      </c>
      <c r="F572">
        <v>6</v>
      </c>
      <c r="G572">
        <v>0</v>
      </c>
      <c r="H572">
        <v>12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 s="3">
        <v>45477</v>
      </c>
      <c r="B573">
        <v>17391201758</v>
      </c>
      <c r="C573" t="s">
        <v>39</v>
      </c>
      <c r="D573" t="s">
        <v>38</v>
      </c>
      <c r="E573">
        <v>107</v>
      </c>
      <c r="F573">
        <v>84</v>
      </c>
      <c r="G573">
        <v>23</v>
      </c>
      <c r="H573">
        <v>0</v>
      </c>
      <c r="I573">
        <v>11</v>
      </c>
      <c r="J573">
        <v>11</v>
      </c>
      <c r="K573">
        <v>125</v>
      </c>
      <c r="L573">
        <v>7</v>
      </c>
    </row>
    <row r="574" spans="1:12" x14ac:dyDescent="0.25">
      <c r="A574" s="3">
        <v>45477</v>
      </c>
      <c r="B574">
        <v>17391201758</v>
      </c>
      <c r="C574" t="s">
        <v>39</v>
      </c>
      <c r="D574" t="s">
        <v>54</v>
      </c>
      <c r="E574">
        <v>115</v>
      </c>
      <c r="F574">
        <v>85</v>
      </c>
      <c r="G574">
        <v>25</v>
      </c>
      <c r="H574">
        <v>5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 s="3">
        <v>45477</v>
      </c>
      <c r="B575">
        <v>17441058716</v>
      </c>
      <c r="C575" t="s">
        <v>66</v>
      </c>
      <c r="D575" t="s">
        <v>43</v>
      </c>
      <c r="E575">
        <v>178</v>
      </c>
      <c r="F575">
        <v>178</v>
      </c>
      <c r="G575">
        <v>0</v>
      </c>
      <c r="H575">
        <v>0</v>
      </c>
      <c r="I575">
        <v>2</v>
      </c>
      <c r="J575">
        <v>2</v>
      </c>
      <c r="K575">
        <v>167</v>
      </c>
      <c r="L575">
        <v>6</v>
      </c>
    </row>
    <row r="576" spans="1:12" x14ac:dyDescent="0.25">
      <c r="A576" s="3">
        <v>45477</v>
      </c>
      <c r="B576">
        <v>17441058716</v>
      </c>
      <c r="C576" t="s">
        <v>66</v>
      </c>
      <c r="D576" t="s">
        <v>54</v>
      </c>
      <c r="E576">
        <v>1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 s="3">
        <v>45477</v>
      </c>
      <c r="B577">
        <v>17654279752</v>
      </c>
      <c r="C577" t="s">
        <v>67</v>
      </c>
      <c r="D577" t="s">
        <v>43</v>
      </c>
      <c r="E577">
        <v>143</v>
      </c>
      <c r="F577">
        <v>143</v>
      </c>
      <c r="G577">
        <v>0</v>
      </c>
      <c r="H577">
        <v>0</v>
      </c>
      <c r="I577">
        <v>5</v>
      </c>
      <c r="J577">
        <v>5</v>
      </c>
      <c r="K577">
        <v>0</v>
      </c>
      <c r="L577">
        <v>0</v>
      </c>
    </row>
    <row r="578" spans="1:12" x14ac:dyDescent="0.25">
      <c r="A578" s="3">
        <v>45477</v>
      </c>
      <c r="B578">
        <v>17654279752</v>
      </c>
      <c r="C578" t="s">
        <v>67</v>
      </c>
      <c r="D578" t="s">
        <v>54</v>
      </c>
      <c r="E578">
        <v>3</v>
      </c>
      <c r="F578">
        <v>0</v>
      </c>
      <c r="G578">
        <v>0</v>
      </c>
      <c r="H578">
        <v>3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s="3">
        <v>45477</v>
      </c>
      <c r="B579">
        <v>17690990770</v>
      </c>
      <c r="C579" t="s">
        <v>109</v>
      </c>
      <c r="D579" t="s">
        <v>38</v>
      </c>
      <c r="E579">
        <v>18</v>
      </c>
      <c r="F579">
        <v>0</v>
      </c>
      <c r="G579">
        <v>18</v>
      </c>
      <c r="H579">
        <v>0</v>
      </c>
      <c r="I579">
        <v>2</v>
      </c>
      <c r="J579">
        <v>2</v>
      </c>
      <c r="K579">
        <v>11</v>
      </c>
      <c r="L579">
        <v>3</v>
      </c>
    </row>
    <row r="580" spans="1:12" x14ac:dyDescent="0.25">
      <c r="A580" s="3">
        <v>45477</v>
      </c>
      <c r="B580">
        <v>17690990770</v>
      </c>
      <c r="C580" t="s">
        <v>109</v>
      </c>
      <c r="D580" t="s">
        <v>43</v>
      </c>
      <c r="E580">
        <v>209</v>
      </c>
      <c r="F580">
        <v>209</v>
      </c>
      <c r="G580">
        <v>0</v>
      </c>
      <c r="H580">
        <v>0</v>
      </c>
      <c r="I580">
        <v>1</v>
      </c>
      <c r="J580">
        <v>1</v>
      </c>
      <c r="K580">
        <v>44</v>
      </c>
      <c r="L580">
        <v>0</v>
      </c>
    </row>
    <row r="581" spans="1:12" x14ac:dyDescent="0.25">
      <c r="A581" s="3">
        <v>45477</v>
      </c>
      <c r="B581">
        <v>17690990770</v>
      </c>
      <c r="C581" t="s">
        <v>109</v>
      </c>
      <c r="D581" t="s">
        <v>54</v>
      </c>
      <c r="E581">
        <v>12</v>
      </c>
      <c r="F581">
        <v>0</v>
      </c>
      <c r="G581">
        <v>12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 s="3">
        <v>45477</v>
      </c>
      <c r="B582">
        <v>17922355777</v>
      </c>
      <c r="C582" t="s">
        <v>60</v>
      </c>
      <c r="D582" t="s">
        <v>38</v>
      </c>
      <c r="E582">
        <v>21</v>
      </c>
      <c r="F582">
        <v>0</v>
      </c>
      <c r="G582">
        <v>21</v>
      </c>
      <c r="H582">
        <v>0</v>
      </c>
      <c r="I582">
        <v>5</v>
      </c>
      <c r="J582">
        <v>3</v>
      </c>
      <c r="K582">
        <v>32</v>
      </c>
      <c r="L582">
        <v>3</v>
      </c>
    </row>
    <row r="583" spans="1:12" x14ac:dyDescent="0.25">
      <c r="A583" s="3">
        <v>45477</v>
      </c>
      <c r="B583">
        <v>17922355777</v>
      </c>
      <c r="C583" t="s">
        <v>60</v>
      </c>
      <c r="D583" t="s">
        <v>43</v>
      </c>
      <c r="E583">
        <v>199</v>
      </c>
      <c r="F583">
        <v>199</v>
      </c>
      <c r="G583">
        <v>0</v>
      </c>
      <c r="H583">
        <v>0</v>
      </c>
      <c r="I583">
        <v>1</v>
      </c>
      <c r="J583">
        <v>1</v>
      </c>
      <c r="K583">
        <v>168</v>
      </c>
      <c r="L583">
        <v>3</v>
      </c>
    </row>
    <row r="584" spans="1:12" x14ac:dyDescent="0.25">
      <c r="A584" s="3">
        <v>45477</v>
      </c>
      <c r="B584">
        <v>17922355777</v>
      </c>
      <c r="C584" t="s">
        <v>60</v>
      </c>
      <c r="D584" t="s">
        <v>54</v>
      </c>
      <c r="E584">
        <v>15</v>
      </c>
      <c r="F584">
        <v>0</v>
      </c>
      <c r="G584">
        <v>13</v>
      </c>
      <c r="H584">
        <v>2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 s="3">
        <v>45477</v>
      </c>
      <c r="B585">
        <v>18456646717</v>
      </c>
      <c r="C585" t="s">
        <v>103</v>
      </c>
      <c r="D585" t="s">
        <v>38</v>
      </c>
      <c r="E585">
        <v>85</v>
      </c>
      <c r="F585">
        <v>83</v>
      </c>
      <c r="G585">
        <v>2</v>
      </c>
      <c r="H585">
        <v>0</v>
      </c>
      <c r="I585">
        <v>4</v>
      </c>
      <c r="J585">
        <v>4</v>
      </c>
      <c r="K585">
        <v>178</v>
      </c>
      <c r="L585">
        <v>4</v>
      </c>
    </row>
    <row r="586" spans="1:12" x14ac:dyDescent="0.25">
      <c r="A586" s="3">
        <v>45477</v>
      </c>
      <c r="B586">
        <v>18456646717</v>
      </c>
      <c r="C586" t="s">
        <v>103</v>
      </c>
      <c r="D586" t="s">
        <v>54</v>
      </c>
      <c r="E586">
        <v>137</v>
      </c>
      <c r="F586">
        <v>130</v>
      </c>
      <c r="G586">
        <v>4</v>
      </c>
      <c r="H586">
        <v>3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 s="3">
        <v>45477</v>
      </c>
      <c r="B587">
        <v>18602833733</v>
      </c>
      <c r="C587" t="s">
        <v>117</v>
      </c>
      <c r="D587" t="s">
        <v>43</v>
      </c>
      <c r="E587">
        <v>172</v>
      </c>
      <c r="F587">
        <v>172</v>
      </c>
      <c r="G587">
        <v>0</v>
      </c>
      <c r="H587">
        <v>0</v>
      </c>
      <c r="I587">
        <v>5</v>
      </c>
      <c r="J587">
        <v>4</v>
      </c>
      <c r="K587">
        <v>167</v>
      </c>
      <c r="L587">
        <v>3</v>
      </c>
    </row>
    <row r="588" spans="1:12" x14ac:dyDescent="0.25">
      <c r="A588" s="3">
        <v>45477</v>
      </c>
      <c r="B588">
        <v>18602833733</v>
      </c>
      <c r="C588" t="s">
        <v>117</v>
      </c>
      <c r="D588" t="s">
        <v>54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 s="3">
        <v>45477</v>
      </c>
      <c r="B589">
        <v>18921925783</v>
      </c>
      <c r="C589" t="s">
        <v>58</v>
      </c>
      <c r="D589" t="s">
        <v>38</v>
      </c>
      <c r="E589">
        <v>10</v>
      </c>
      <c r="F589">
        <v>0</v>
      </c>
      <c r="G589">
        <v>10</v>
      </c>
      <c r="H589">
        <v>0</v>
      </c>
      <c r="I589">
        <v>1</v>
      </c>
      <c r="J589">
        <v>1</v>
      </c>
      <c r="K589">
        <v>20</v>
      </c>
      <c r="L589">
        <v>1</v>
      </c>
    </row>
    <row r="590" spans="1:12" x14ac:dyDescent="0.25">
      <c r="A590" s="3">
        <v>45477</v>
      </c>
      <c r="B590">
        <v>18921925783</v>
      </c>
      <c r="C590" t="s">
        <v>58</v>
      </c>
      <c r="D590" t="s">
        <v>43</v>
      </c>
      <c r="E590">
        <v>226</v>
      </c>
      <c r="F590">
        <v>226</v>
      </c>
      <c r="G590">
        <v>0</v>
      </c>
      <c r="H590">
        <v>0</v>
      </c>
      <c r="I590">
        <v>2</v>
      </c>
      <c r="J590">
        <v>2</v>
      </c>
      <c r="K590">
        <v>155</v>
      </c>
      <c r="L590">
        <v>5</v>
      </c>
    </row>
    <row r="591" spans="1:12" x14ac:dyDescent="0.25">
      <c r="A591" s="3">
        <v>45477</v>
      </c>
      <c r="B591">
        <v>18921925783</v>
      </c>
      <c r="C591" t="s">
        <v>58</v>
      </c>
      <c r="D591" t="s">
        <v>54</v>
      </c>
      <c r="E591">
        <v>15</v>
      </c>
      <c r="F591">
        <v>0</v>
      </c>
      <c r="G591">
        <v>15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 s="3">
        <v>45477</v>
      </c>
      <c r="B592">
        <v>19016124730</v>
      </c>
      <c r="C592" t="s">
        <v>73</v>
      </c>
      <c r="D592" t="s">
        <v>43</v>
      </c>
      <c r="E592">
        <v>205</v>
      </c>
      <c r="F592">
        <v>205</v>
      </c>
      <c r="G592">
        <v>0</v>
      </c>
      <c r="H592">
        <v>0</v>
      </c>
      <c r="I592">
        <v>1</v>
      </c>
      <c r="J592">
        <v>1</v>
      </c>
      <c r="K592">
        <v>194</v>
      </c>
      <c r="L592">
        <v>2</v>
      </c>
    </row>
    <row r="593" spans="1:12" x14ac:dyDescent="0.25">
      <c r="A593" s="3">
        <v>45477</v>
      </c>
      <c r="B593">
        <v>19016124730</v>
      </c>
      <c r="C593" t="s">
        <v>73</v>
      </c>
      <c r="D593" t="s">
        <v>54</v>
      </c>
      <c r="E593">
        <v>2</v>
      </c>
      <c r="F593">
        <v>0</v>
      </c>
      <c r="G593">
        <v>0</v>
      </c>
      <c r="H593">
        <v>2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 s="3">
        <v>45477</v>
      </c>
      <c r="B594">
        <v>19765188730</v>
      </c>
      <c r="C594" t="s">
        <v>63</v>
      </c>
      <c r="D594" t="s">
        <v>38</v>
      </c>
      <c r="E594">
        <v>15</v>
      </c>
      <c r="F594">
        <v>0</v>
      </c>
      <c r="G594">
        <v>15</v>
      </c>
      <c r="H594">
        <v>0</v>
      </c>
      <c r="I594">
        <v>5</v>
      </c>
      <c r="J594">
        <v>5</v>
      </c>
      <c r="K594">
        <v>40</v>
      </c>
      <c r="L594">
        <v>11</v>
      </c>
    </row>
    <row r="595" spans="1:12" x14ac:dyDescent="0.25">
      <c r="A595" s="3">
        <v>45477</v>
      </c>
      <c r="B595">
        <v>19765188730</v>
      </c>
      <c r="C595" t="s">
        <v>63</v>
      </c>
      <c r="D595" t="s">
        <v>43</v>
      </c>
      <c r="E595">
        <v>192</v>
      </c>
      <c r="F595">
        <v>192</v>
      </c>
      <c r="G595">
        <v>0</v>
      </c>
      <c r="H595">
        <v>0</v>
      </c>
      <c r="I595">
        <v>4</v>
      </c>
      <c r="J595">
        <v>4</v>
      </c>
      <c r="K595">
        <v>175</v>
      </c>
      <c r="L595">
        <v>9</v>
      </c>
    </row>
    <row r="596" spans="1:12" x14ac:dyDescent="0.25">
      <c r="A596" s="3">
        <v>45477</v>
      </c>
      <c r="B596">
        <v>19765188730</v>
      </c>
      <c r="C596" t="s">
        <v>63</v>
      </c>
      <c r="D596" t="s">
        <v>54</v>
      </c>
      <c r="E596">
        <v>18</v>
      </c>
      <c r="F596">
        <v>0</v>
      </c>
      <c r="G596">
        <v>18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 s="3">
        <v>45477</v>
      </c>
      <c r="B597">
        <v>20133948706</v>
      </c>
      <c r="C597" t="s">
        <v>90</v>
      </c>
      <c r="D597" t="s">
        <v>38</v>
      </c>
      <c r="E597">
        <v>103</v>
      </c>
      <c r="F597">
        <v>103</v>
      </c>
      <c r="G597">
        <v>0</v>
      </c>
      <c r="H597">
        <v>0</v>
      </c>
      <c r="I597">
        <v>0</v>
      </c>
      <c r="J597">
        <v>0</v>
      </c>
      <c r="K597">
        <v>55</v>
      </c>
      <c r="L597">
        <v>30</v>
      </c>
    </row>
    <row r="598" spans="1:12" x14ac:dyDescent="0.25">
      <c r="A598" s="3">
        <v>45477</v>
      </c>
      <c r="B598">
        <v>20279052782</v>
      </c>
      <c r="C598" t="s">
        <v>104</v>
      </c>
      <c r="D598" t="s">
        <v>38</v>
      </c>
      <c r="E598">
        <v>194</v>
      </c>
      <c r="F598">
        <v>194</v>
      </c>
      <c r="G598">
        <v>0</v>
      </c>
      <c r="H598">
        <v>0</v>
      </c>
      <c r="I598">
        <v>0</v>
      </c>
      <c r="J598">
        <v>0</v>
      </c>
      <c r="K598">
        <v>71</v>
      </c>
      <c r="L598">
        <v>20</v>
      </c>
    </row>
    <row r="599" spans="1:12" x14ac:dyDescent="0.25">
      <c r="A599" s="3">
        <v>45477</v>
      </c>
      <c r="B599">
        <v>20584624751</v>
      </c>
      <c r="C599" t="s">
        <v>92</v>
      </c>
      <c r="D599" t="s">
        <v>38</v>
      </c>
      <c r="E599">
        <v>88</v>
      </c>
      <c r="F599">
        <v>70</v>
      </c>
      <c r="G599">
        <v>18</v>
      </c>
      <c r="H599">
        <v>0</v>
      </c>
      <c r="I599">
        <v>5</v>
      </c>
      <c r="J599">
        <v>5</v>
      </c>
      <c r="K599">
        <v>119</v>
      </c>
      <c r="L599">
        <v>11</v>
      </c>
    </row>
    <row r="600" spans="1:12" x14ac:dyDescent="0.25">
      <c r="A600" s="3">
        <v>45477</v>
      </c>
      <c r="B600">
        <v>20584624751</v>
      </c>
      <c r="C600" t="s">
        <v>92</v>
      </c>
      <c r="D600" t="s">
        <v>54</v>
      </c>
      <c r="E600">
        <v>86</v>
      </c>
      <c r="F600">
        <v>64</v>
      </c>
      <c r="G600">
        <v>18</v>
      </c>
      <c r="H600">
        <v>4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 s="3">
        <v>45477</v>
      </c>
      <c r="B601">
        <v>20833454790</v>
      </c>
      <c r="C601" t="s">
        <v>91</v>
      </c>
      <c r="D601" t="s">
        <v>38</v>
      </c>
      <c r="E601">
        <v>106</v>
      </c>
      <c r="F601">
        <v>106</v>
      </c>
      <c r="G601">
        <v>0</v>
      </c>
      <c r="H601">
        <v>0</v>
      </c>
      <c r="I601">
        <v>0</v>
      </c>
      <c r="J601">
        <v>0</v>
      </c>
      <c r="K601">
        <v>54</v>
      </c>
      <c r="L601">
        <v>28</v>
      </c>
    </row>
    <row r="602" spans="1:12" x14ac:dyDescent="0.25">
      <c r="A602" s="3">
        <v>45477</v>
      </c>
      <c r="B602">
        <v>21040328733</v>
      </c>
      <c r="C602" t="s">
        <v>86</v>
      </c>
      <c r="D602" t="s">
        <v>38</v>
      </c>
      <c r="E602">
        <v>99</v>
      </c>
      <c r="F602">
        <v>69</v>
      </c>
      <c r="G602">
        <v>30</v>
      </c>
      <c r="H602">
        <v>0</v>
      </c>
      <c r="I602">
        <v>11</v>
      </c>
      <c r="J602">
        <v>9</v>
      </c>
      <c r="K602">
        <v>132</v>
      </c>
      <c r="L602">
        <v>8</v>
      </c>
    </row>
    <row r="603" spans="1:12" x14ac:dyDescent="0.25">
      <c r="A603" s="3">
        <v>45477</v>
      </c>
      <c r="B603">
        <v>21040328733</v>
      </c>
      <c r="C603" t="s">
        <v>86</v>
      </c>
      <c r="D603" t="s">
        <v>54</v>
      </c>
      <c r="E603">
        <v>87</v>
      </c>
      <c r="F603">
        <v>72</v>
      </c>
      <c r="G603">
        <v>15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 s="3">
        <v>45477</v>
      </c>
      <c r="B604">
        <v>21086127773</v>
      </c>
      <c r="C604" t="s">
        <v>88</v>
      </c>
      <c r="D604" t="s">
        <v>38</v>
      </c>
      <c r="E604">
        <v>102</v>
      </c>
      <c r="F604">
        <v>102</v>
      </c>
      <c r="G604">
        <v>0</v>
      </c>
      <c r="H604">
        <v>0</v>
      </c>
      <c r="I604">
        <v>0</v>
      </c>
      <c r="J604">
        <v>0</v>
      </c>
      <c r="K604">
        <v>55</v>
      </c>
      <c r="L604">
        <v>17</v>
      </c>
    </row>
    <row r="605" spans="1:12" x14ac:dyDescent="0.25">
      <c r="A605" s="3">
        <v>45477</v>
      </c>
      <c r="B605">
        <v>22149595729</v>
      </c>
      <c r="C605" t="s">
        <v>84</v>
      </c>
      <c r="D605" t="s">
        <v>38</v>
      </c>
      <c r="E605">
        <v>73</v>
      </c>
      <c r="F605">
        <v>62</v>
      </c>
      <c r="G605">
        <v>11</v>
      </c>
      <c r="H605">
        <v>0</v>
      </c>
      <c r="I605">
        <v>7</v>
      </c>
      <c r="J605">
        <v>7</v>
      </c>
      <c r="K605">
        <v>132</v>
      </c>
      <c r="L605">
        <v>16</v>
      </c>
    </row>
    <row r="606" spans="1:12" x14ac:dyDescent="0.25">
      <c r="A606" s="3">
        <v>45477</v>
      </c>
      <c r="B606">
        <v>22149595729</v>
      </c>
      <c r="C606" t="s">
        <v>84</v>
      </c>
      <c r="D606" t="s">
        <v>54</v>
      </c>
      <c r="E606">
        <v>94</v>
      </c>
      <c r="F606">
        <v>73</v>
      </c>
      <c r="G606">
        <v>18</v>
      </c>
      <c r="H606">
        <v>3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 s="3">
        <v>45477</v>
      </c>
      <c r="B607">
        <v>54804191704</v>
      </c>
      <c r="C607" t="s">
        <v>78</v>
      </c>
      <c r="D607" t="s">
        <v>38</v>
      </c>
      <c r="E607">
        <v>94</v>
      </c>
      <c r="F607">
        <v>75</v>
      </c>
      <c r="G607">
        <v>19</v>
      </c>
      <c r="H607">
        <v>0</v>
      </c>
      <c r="I607">
        <v>15</v>
      </c>
      <c r="J607">
        <v>11</v>
      </c>
      <c r="K607">
        <v>122</v>
      </c>
      <c r="L607">
        <v>9</v>
      </c>
    </row>
    <row r="608" spans="1:12" x14ac:dyDescent="0.25">
      <c r="A608" s="3">
        <v>45477</v>
      </c>
      <c r="B608">
        <v>54804191704</v>
      </c>
      <c r="C608" t="s">
        <v>78</v>
      </c>
      <c r="D608" t="s">
        <v>54</v>
      </c>
      <c r="E608">
        <v>91</v>
      </c>
      <c r="F608">
        <v>75</v>
      </c>
      <c r="G608">
        <v>14</v>
      </c>
      <c r="H608">
        <v>2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 s="3">
        <v>45477</v>
      </c>
      <c r="B609">
        <v>59468637700</v>
      </c>
      <c r="C609" t="s">
        <v>61</v>
      </c>
      <c r="D609" t="s">
        <v>38</v>
      </c>
      <c r="E609">
        <v>54</v>
      </c>
      <c r="F609">
        <v>47</v>
      </c>
      <c r="G609">
        <v>7</v>
      </c>
      <c r="H609">
        <v>0</v>
      </c>
      <c r="I609">
        <v>3</v>
      </c>
      <c r="J609">
        <v>3</v>
      </c>
      <c r="K609">
        <v>36</v>
      </c>
      <c r="L609">
        <v>3</v>
      </c>
    </row>
    <row r="610" spans="1:12" x14ac:dyDescent="0.25">
      <c r="A610" s="3">
        <v>45477</v>
      </c>
      <c r="B610">
        <v>59468637700</v>
      </c>
      <c r="C610" t="s">
        <v>61</v>
      </c>
      <c r="D610" t="s">
        <v>54</v>
      </c>
      <c r="E610">
        <v>70</v>
      </c>
      <c r="F610">
        <v>61</v>
      </c>
      <c r="G610">
        <v>3</v>
      </c>
      <c r="H610">
        <v>6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 s="3">
        <v>45477</v>
      </c>
      <c r="B611">
        <v>84950455753</v>
      </c>
      <c r="C611" t="s">
        <v>108</v>
      </c>
      <c r="D611" t="s">
        <v>38</v>
      </c>
      <c r="E611">
        <v>87</v>
      </c>
      <c r="F611">
        <v>80</v>
      </c>
      <c r="G611">
        <v>7</v>
      </c>
      <c r="H611">
        <v>0</v>
      </c>
      <c r="I611">
        <v>11</v>
      </c>
      <c r="J611">
        <v>5</v>
      </c>
      <c r="K611">
        <v>134</v>
      </c>
      <c r="L611">
        <v>6</v>
      </c>
    </row>
    <row r="612" spans="1:12" x14ac:dyDescent="0.25">
      <c r="A612" s="3">
        <v>45477</v>
      </c>
      <c r="B612">
        <v>84950455753</v>
      </c>
      <c r="C612" t="s">
        <v>108</v>
      </c>
      <c r="D612" t="s">
        <v>54</v>
      </c>
      <c r="E612">
        <v>105</v>
      </c>
      <c r="F612">
        <v>97</v>
      </c>
      <c r="G612">
        <v>4</v>
      </c>
      <c r="H612">
        <v>4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 s="3">
        <v>45477</v>
      </c>
      <c r="B613">
        <v>89282442772</v>
      </c>
      <c r="C613" t="s">
        <v>40</v>
      </c>
      <c r="D613" t="s">
        <v>38</v>
      </c>
      <c r="E613">
        <v>89</v>
      </c>
      <c r="F613">
        <v>71</v>
      </c>
      <c r="G613">
        <v>18</v>
      </c>
      <c r="H613">
        <v>0</v>
      </c>
      <c r="I613">
        <v>11</v>
      </c>
      <c r="J613">
        <v>9</v>
      </c>
      <c r="K613">
        <v>70</v>
      </c>
      <c r="L613">
        <v>8</v>
      </c>
    </row>
    <row r="614" spans="1:12" x14ac:dyDescent="0.25">
      <c r="A614" s="3">
        <v>45477</v>
      </c>
      <c r="B614">
        <v>89282442772</v>
      </c>
      <c r="C614" t="s">
        <v>40</v>
      </c>
      <c r="D614" t="s">
        <v>54</v>
      </c>
      <c r="E614">
        <v>94</v>
      </c>
      <c r="F614">
        <v>72</v>
      </c>
      <c r="G614">
        <v>20</v>
      </c>
      <c r="H614">
        <v>2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 s="3">
        <v>45478</v>
      </c>
      <c r="B615">
        <v>700786708</v>
      </c>
      <c r="C615" t="s">
        <v>106</v>
      </c>
      <c r="D615" t="s">
        <v>43</v>
      </c>
      <c r="E615">
        <v>147</v>
      </c>
      <c r="F615">
        <v>147</v>
      </c>
      <c r="G615">
        <v>0</v>
      </c>
      <c r="H615">
        <v>0</v>
      </c>
      <c r="I615">
        <v>2</v>
      </c>
      <c r="J615">
        <v>2</v>
      </c>
      <c r="K615">
        <v>70</v>
      </c>
      <c r="L615">
        <v>6</v>
      </c>
    </row>
    <row r="616" spans="1:12" x14ac:dyDescent="0.25">
      <c r="A616" s="3">
        <v>45478</v>
      </c>
      <c r="B616">
        <v>4301768726</v>
      </c>
      <c r="C616" t="s">
        <v>42</v>
      </c>
      <c r="D616" t="s">
        <v>43</v>
      </c>
      <c r="E616">
        <v>92</v>
      </c>
      <c r="F616">
        <v>92</v>
      </c>
      <c r="G616">
        <v>0</v>
      </c>
      <c r="H616">
        <v>0</v>
      </c>
      <c r="I616">
        <v>1</v>
      </c>
      <c r="J616">
        <v>1</v>
      </c>
      <c r="K616">
        <v>21</v>
      </c>
      <c r="L616">
        <v>2</v>
      </c>
    </row>
    <row r="617" spans="1:12" x14ac:dyDescent="0.25">
      <c r="A617" s="3">
        <v>45478</v>
      </c>
      <c r="B617">
        <v>4301768726</v>
      </c>
      <c r="C617" t="s">
        <v>42</v>
      </c>
      <c r="D617" t="s">
        <v>54</v>
      </c>
      <c r="E617">
        <v>2</v>
      </c>
      <c r="F617">
        <v>0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 s="3">
        <v>45478</v>
      </c>
      <c r="B618">
        <v>5343081711</v>
      </c>
      <c r="C618" t="s">
        <v>56</v>
      </c>
      <c r="D618" t="s">
        <v>38</v>
      </c>
      <c r="E618">
        <v>17</v>
      </c>
      <c r="F618">
        <v>7</v>
      </c>
      <c r="G618">
        <v>10</v>
      </c>
      <c r="H618">
        <v>0</v>
      </c>
      <c r="I618">
        <v>2</v>
      </c>
      <c r="J618">
        <v>2</v>
      </c>
      <c r="K618">
        <v>21</v>
      </c>
      <c r="L618">
        <v>1</v>
      </c>
    </row>
    <row r="619" spans="1:12" x14ac:dyDescent="0.25">
      <c r="A619" s="3">
        <v>45478</v>
      </c>
      <c r="B619">
        <v>5343081711</v>
      </c>
      <c r="C619" t="s">
        <v>56</v>
      </c>
      <c r="D619" t="s">
        <v>43</v>
      </c>
      <c r="E619">
        <v>75</v>
      </c>
      <c r="F619">
        <v>75</v>
      </c>
      <c r="G619">
        <v>0</v>
      </c>
      <c r="H619">
        <v>0</v>
      </c>
      <c r="I619">
        <v>1</v>
      </c>
      <c r="J619">
        <v>1</v>
      </c>
      <c r="K619">
        <v>70</v>
      </c>
      <c r="L619">
        <v>3</v>
      </c>
    </row>
    <row r="620" spans="1:12" x14ac:dyDescent="0.25">
      <c r="A620" s="3">
        <v>45478</v>
      </c>
      <c r="B620">
        <v>5343081711</v>
      </c>
      <c r="C620" t="s">
        <v>56</v>
      </c>
      <c r="D620" t="s">
        <v>54</v>
      </c>
      <c r="E620">
        <v>18</v>
      </c>
      <c r="F620">
        <v>6</v>
      </c>
      <c r="G620">
        <v>12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 s="3">
        <v>45478</v>
      </c>
      <c r="B621">
        <v>5385807710</v>
      </c>
      <c r="C621" t="s">
        <v>80</v>
      </c>
      <c r="D621" t="s">
        <v>43</v>
      </c>
      <c r="E621">
        <v>73</v>
      </c>
      <c r="F621">
        <v>73</v>
      </c>
      <c r="G621">
        <v>0</v>
      </c>
      <c r="H621">
        <v>0</v>
      </c>
      <c r="I621">
        <v>1</v>
      </c>
      <c r="J621">
        <v>1</v>
      </c>
      <c r="K621">
        <v>36</v>
      </c>
      <c r="L621">
        <v>1</v>
      </c>
    </row>
    <row r="622" spans="1:12" x14ac:dyDescent="0.25">
      <c r="A622" s="3">
        <v>45478</v>
      </c>
      <c r="B622">
        <v>5385807710</v>
      </c>
      <c r="C622" t="s">
        <v>80</v>
      </c>
      <c r="D622" t="s">
        <v>54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 s="3">
        <v>45478</v>
      </c>
      <c r="B623">
        <v>6654698703</v>
      </c>
      <c r="C623" t="s">
        <v>99</v>
      </c>
      <c r="D623" t="s">
        <v>38</v>
      </c>
      <c r="E623">
        <v>70</v>
      </c>
      <c r="F623">
        <v>67</v>
      </c>
      <c r="G623">
        <v>3</v>
      </c>
      <c r="H623">
        <v>0</v>
      </c>
      <c r="I623">
        <v>9</v>
      </c>
      <c r="J623">
        <v>8</v>
      </c>
      <c r="K623">
        <v>52</v>
      </c>
      <c r="L623">
        <v>10</v>
      </c>
    </row>
    <row r="624" spans="1:12" x14ac:dyDescent="0.25">
      <c r="A624" s="3">
        <v>45478</v>
      </c>
      <c r="B624">
        <v>6654698703</v>
      </c>
      <c r="C624" t="s">
        <v>99</v>
      </c>
      <c r="D624" t="s">
        <v>54</v>
      </c>
      <c r="E624">
        <v>57</v>
      </c>
      <c r="F624">
        <v>56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 s="3">
        <v>45478</v>
      </c>
      <c r="B625">
        <v>7353724463</v>
      </c>
      <c r="C625" t="s">
        <v>83</v>
      </c>
      <c r="D625" t="s">
        <v>43</v>
      </c>
      <c r="E625">
        <v>144</v>
      </c>
      <c r="F625">
        <v>144</v>
      </c>
      <c r="G625">
        <v>0</v>
      </c>
      <c r="H625">
        <v>0</v>
      </c>
      <c r="I625">
        <v>1</v>
      </c>
      <c r="J625">
        <v>0</v>
      </c>
      <c r="K625">
        <v>125</v>
      </c>
      <c r="L625">
        <v>2</v>
      </c>
    </row>
    <row r="626" spans="1:12" x14ac:dyDescent="0.25">
      <c r="A626" s="3">
        <v>45478</v>
      </c>
      <c r="B626">
        <v>7353724463</v>
      </c>
      <c r="C626" t="s">
        <v>83</v>
      </c>
      <c r="D626" t="s">
        <v>54</v>
      </c>
      <c r="E626">
        <v>3</v>
      </c>
      <c r="F626">
        <v>0</v>
      </c>
      <c r="G626">
        <v>0</v>
      </c>
      <c r="H626">
        <v>3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 s="3">
        <v>45478</v>
      </c>
      <c r="B627">
        <v>7392333780</v>
      </c>
      <c r="C627" t="s">
        <v>57</v>
      </c>
      <c r="D627" t="s">
        <v>38</v>
      </c>
      <c r="E627">
        <v>25</v>
      </c>
      <c r="F627">
        <v>7</v>
      </c>
      <c r="G627">
        <v>18</v>
      </c>
      <c r="H627">
        <v>0</v>
      </c>
      <c r="I627">
        <v>5</v>
      </c>
      <c r="J627">
        <v>5</v>
      </c>
      <c r="K627">
        <v>37</v>
      </c>
      <c r="L627">
        <v>4</v>
      </c>
    </row>
    <row r="628" spans="1:12" x14ac:dyDescent="0.25">
      <c r="A628" s="3">
        <v>45478</v>
      </c>
      <c r="B628">
        <v>7392333780</v>
      </c>
      <c r="C628" t="s">
        <v>57</v>
      </c>
      <c r="D628" t="s">
        <v>43</v>
      </c>
      <c r="E628">
        <v>162</v>
      </c>
      <c r="F628">
        <v>162</v>
      </c>
      <c r="G628">
        <v>0</v>
      </c>
      <c r="H628">
        <v>0</v>
      </c>
      <c r="I628">
        <v>0</v>
      </c>
      <c r="J628">
        <v>0</v>
      </c>
      <c r="K628">
        <v>90</v>
      </c>
      <c r="L628">
        <v>0</v>
      </c>
    </row>
    <row r="629" spans="1:12" x14ac:dyDescent="0.25">
      <c r="A629" s="3">
        <v>45478</v>
      </c>
      <c r="B629">
        <v>7392333780</v>
      </c>
      <c r="C629" t="s">
        <v>57</v>
      </c>
      <c r="D629" t="s">
        <v>54</v>
      </c>
      <c r="E629">
        <v>39</v>
      </c>
      <c r="F629">
        <v>9</v>
      </c>
      <c r="G629">
        <v>28</v>
      </c>
      <c r="H629">
        <v>2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 s="3">
        <v>45478</v>
      </c>
      <c r="B630">
        <v>7790493736</v>
      </c>
      <c r="C630" t="s">
        <v>130</v>
      </c>
      <c r="D630" t="s">
        <v>38</v>
      </c>
      <c r="E630">
        <v>91</v>
      </c>
      <c r="F630">
        <v>84</v>
      </c>
      <c r="G630">
        <v>7</v>
      </c>
      <c r="H630">
        <v>0</v>
      </c>
      <c r="I630">
        <v>4</v>
      </c>
      <c r="J630">
        <v>4</v>
      </c>
      <c r="K630">
        <v>43</v>
      </c>
      <c r="L630">
        <v>1</v>
      </c>
    </row>
    <row r="631" spans="1:12" x14ac:dyDescent="0.25">
      <c r="A631" s="3">
        <v>45478</v>
      </c>
      <c r="B631">
        <v>7790493736</v>
      </c>
      <c r="C631" t="s">
        <v>130</v>
      </c>
      <c r="D631" t="s">
        <v>54</v>
      </c>
      <c r="E631">
        <v>96</v>
      </c>
      <c r="F631">
        <v>79</v>
      </c>
      <c r="G631">
        <v>14</v>
      </c>
      <c r="H631">
        <v>3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 s="3">
        <v>45478</v>
      </c>
      <c r="B632">
        <v>8110014747</v>
      </c>
      <c r="C632" t="s">
        <v>48</v>
      </c>
      <c r="D632" t="s">
        <v>43</v>
      </c>
      <c r="E632">
        <v>194</v>
      </c>
      <c r="F632">
        <v>194</v>
      </c>
      <c r="G632">
        <v>0</v>
      </c>
      <c r="H632">
        <v>0</v>
      </c>
      <c r="I632">
        <v>4</v>
      </c>
      <c r="J632">
        <v>4</v>
      </c>
      <c r="K632">
        <v>174</v>
      </c>
      <c r="L632">
        <v>6</v>
      </c>
    </row>
    <row r="633" spans="1:12" x14ac:dyDescent="0.25">
      <c r="A633" s="3">
        <v>45478</v>
      </c>
      <c r="B633">
        <v>8110014747</v>
      </c>
      <c r="C633" t="s">
        <v>48</v>
      </c>
      <c r="D633" t="s">
        <v>54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 s="3">
        <v>45478</v>
      </c>
      <c r="B634">
        <v>9121614776</v>
      </c>
      <c r="C634" t="s">
        <v>118</v>
      </c>
      <c r="D634" t="s">
        <v>43</v>
      </c>
      <c r="E634">
        <v>144</v>
      </c>
      <c r="F634">
        <v>144</v>
      </c>
      <c r="G634">
        <v>0</v>
      </c>
      <c r="H634">
        <v>0</v>
      </c>
      <c r="I634">
        <v>4</v>
      </c>
      <c r="J634">
        <v>4</v>
      </c>
      <c r="K634">
        <v>137</v>
      </c>
      <c r="L634">
        <v>6</v>
      </c>
    </row>
    <row r="635" spans="1:12" x14ac:dyDescent="0.25">
      <c r="A635" s="3">
        <v>45478</v>
      </c>
      <c r="B635">
        <v>9330391745</v>
      </c>
      <c r="C635" t="s">
        <v>74</v>
      </c>
      <c r="D635" t="s">
        <v>38</v>
      </c>
      <c r="E635">
        <v>88</v>
      </c>
      <c r="F635">
        <v>88</v>
      </c>
      <c r="G635">
        <v>0</v>
      </c>
      <c r="H635">
        <v>0</v>
      </c>
      <c r="I635">
        <v>2</v>
      </c>
      <c r="J635">
        <v>2</v>
      </c>
      <c r="K635">
        <v>56</v>
      </c>
      <c r="L635">
        <v>1</v>
      </c>
    </row>
    <row r="636" spans="1:12" x14ac:dyDescent="0.25">
      <c r="A636" s="3">
        <v>45478</v>
      </c>
      <c r="B636">
        <v>9330391745</v>
      </c>
      <c r="C636" t="s">
        <v>74</v>
      </c>
      <c r="D636" t="s">
        <v>43</v>
      </c>
      <c r="E636">
        <v>50</v>
      </c>
      <c r="F636">
        <v>50</v>
      </c>
      <c r="G636">
        <v>0</v>
      </c>
      <c r="H636">
        <v>0</v>
      </c>
      <c r="I636">
        <v>0</v>
      </c>
      <c r="J636">
        <v>0</v>
      </c>
      <c r="K636">
        <v>44</v>
      </c>
      <c r="L636">
        <v>1</v>
      </c>
    </row>
    <row r="637" spans="1:12" x14ac:dyDescent="0.25">
      <c r="A637" s="3">
        <v>45478</v>
      </c>
      <c r="B637">
        <v>9330391745</v>
      </c>
      <c r="C637" t="s">
        <v>74</v>
      </c>
      <c r="D637" t="s">
        <v>54</v>
      </c>
      <c r="E637">
        <v>7</v>
      </c>
      <c r="F637">
        <v>0</v>
      </c>
      <c r="G637">
        <v>0</v>
      </c>
      <c r="H637">
        <v>7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 s="3">
        <v>45478</v>
      </c>
      <c r="B638">
        <v>9352778707</v>
      </c>
      <c r="C638" t="s">
        <v>37</v>
      </c>
      <c r="D638" t="s">
        <v>38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 s="3">
        <v>45478</v>
      </c>
      <c r="B639">
        <v>9487843779</v>
      </c>
      <c r="C639" t="s">
        <v>52</v>
      </c>
      <c r="D639" t="s">
        <v>38</v>
      </c>
      <c r="E639">
        <v>16</v>
      </c>
      <c r="F639">
        <v>4</v>
      </c>
      <c r="G639">
        <v>12</v>
      </c>
      <c r="H639">
        <v>0</v>
      </c>
      <c r="I639">
        <v>6</v>
      </c>
      <c r="J639">
        <v>5</v>
      </c>
      <c r="K639">
        <v>27</v>
      </c>
      <c r="L639">
        <v>2</v>
      </c>
    </row>
    <row r="640" spans="1:12" x14ac:dyDescent="0.25">
      <c r="A640" s="3">
        <v>45478</v>
      </c>
      <c r="B640">
        <v>9487843779</v>
      </c>
      <c r="C640" t="s">
        <v>52</v>
      </c>
      <c r="D640" t="s">
        <v>43</v>
      </c>
      <c r="E640">
        <v>148</v>
      </c>
      <c r="F640">
        <v>148</v>
      </c>
      <c r="G640">
        <v>0</v>
      </c>
      <c r="H640">
        <v>0</v>
      </c>
      <c r="I640">
        <v>4</v>
      </c>
      <c r="J640">
        <v>3</v>
      </c>
      <c r="K640">
        <v>100</v>
      </c>
      <c r="L640">
        <v>3</v>
      </c>
    </row>
    <row r="641" spans="1:12" x14ac:dyDescent="0.25">
      <c r="A641" s="3">
        <v>45478</v>
      </c>
      <c r="B641">
        <v>9487843779</v>
      </c>
      <c r="C641" t="s">
        <v>52</v>
      </c>
      <c r="D641" t="s">
        <v>54</v>
      </c>
      <c r="E641">
        <v>21</v>
      </c>
      <c r="F641">
        <v>2</v>
      </c>
      <c r="G641">
        <v>18</v>
      </c>
      <c r="H641">
        <v>1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 s="3">
        <v>45478</v>
      </c>
      <c r="B642">
        <v>9770502707</v>
      </c>
      <c r="C642" t="s">
        <v>55</v>
      </c>
      <c r="D642" t="s">
        <v>38</v>
      </c>
      <c r="E642">
        <v>60</v>
      </c>
      <c r="F642">
        <v>50</v>
      </c>
      <c r="G642">
        <v>10</v>
      </c>
      <c r="H642">
        <v>0</v>
      </c>
      <c r="I642">
        <v>4</v>
      </c>
      <c r="J642">
        <v>4</v>
      </c>
      <c r="K642">
        <v>73</v>
      </c>
      <c r="L642">
        <v>9</v>
      </c>
    </row>
    <row r="643" spans="1:12" x14ac:dyDescent="0.25">
      <c r="A643" s="3">
        <v>45478</v>
      </c>
      <c r="B643">
        <v>9770502707</v>
      </c>
      <c r="C643" t="s">
        <v>55</v>
      </c>
      <c r="D643" t="s">
        <v>54</v>
      </c>
      <c r="E643">
        <v>76</v>
      </c>
      <c r="F643">
        <v>65</v>
      </c>
      <c r="G643">
        <v>9</v>
      </c>
      <c r="H643">
        <v>2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 s="3">
        <v>45478</v>
      </c>
      <c r="B644">
        <v>10330334727</v>
      </c>
      <c r="C644" t="s">
        <v>49</v>
      </c>
      <c r="D644" t="s">
        <v>38</v>
      </c>
      <c r="E644">
        <v>35</v>
      </c>
      <c r="F644">
        <v>24</v>
      </c>
      <c r="G644">
        <v>11</v>
      </c>
      <c r="H644">
        <v>0</v>
      </c>
      <c r="I644">
        <v>5</v>
      </c>
      <c r="J644">
        <v>5</v>
      </c>
      <c r="K644">
        <v>44</v>
      </c>
      <c r="L644">
        <v>5</v>
      </c>
    </row>
    <row r="645" spans="1:12" x14ac:dyDescent="0.25">
      <c r="A645" s="3">
        <v>45478</v>
      </c>
      <c r="B645">
        <v>10330334727</v>
      </c>
      <c r="C645" t="s">
        <v>49</v>
      </c>
      <c r="D645" t="s">
        <v>43</v>
      </c>
      <c r="E645">
        <v>108</v>
      </c>
      <c r="F645">
        <v>108</v>
      </c>
      <c r="G645">
        <v>0</v>
      </c>
      <c r="H645">
        <v>0</v>
      </c>
      <c r="I645">
        <v>1</v>
      </c>
      <c r="J645">
        <v>1</v>
      </c>
      <c r="K645">
        <v>96</v>
      </c>
      <c r="L645">
        <v>3</v>
      </c>
    </row>
    <row r="646" spans="1:12" x14ac:dyDescent="0.25">
      <c r="A646" s="3">
        <v>45478</v>
      </c>
      <c r="B646">
        <v>10330334727</v>
      </c>
      <c r="C646" t="s">
        <v>49</v>
      </c>
      <c r="D646" t="s">
        <v>54</v>
      </c>
      <c r="E646">
        <v>41</v>
      </c>
      <c r="F646">
        <v>24</v>
      </c>
      <c r="G646">
        <v>17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 s="3">
        <v>45478</v>
      </c>
      <c r="B647">
        <v>10385719795</v>
      </c>
      <c r="C647" t="s">
        <v>44</v>
      </c>
      <c r="D647" t="s">
        <v>43</v>
      </c>
      <c r="E647">
        <v>163</v>
      </c>
      <c r="F647">
        <v>163</v>
      </c>
      <c r="G647">
        <v>0</v>
      </c>
      <c r="H647">
        <v>0</v>
      </c>
      <c r="I647">
        <v>2</v>
      </c>
      <c r="J647">
        <v>2</v>
      </c>
      <c r="K647">
        <v>161</v>
      </c>
      <c r="L647">
        <v>4</v>
      </c>
    </row>
    <row r="648" spans="1:12" x14ac:dyDescent="0.25">
      <c r="A648" s="3">
        <v>45478</v>
      </c>
      <c r="B648">
        <v>10385719795</v>
      </c>
      <c r="C648" t="s">
        <v>44</v>
      </c>
      <c r="D648" t="s">
        <v>54</v>
      </c>
      <c r="E648">
        <v>1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 s="3">
        <v>45478</v>
      </c>
      <c r="B649">
        <v>10463584724</v>
      </c>
      <c r="C649" t="s">
        <v>120</v>
      </c>
      <c r="D649" t="s">
        <v>38</v>
      </c>
      <c r="E649">
        <v>5</v>
      </c>
      <c r="F649">
        <v>5</v>
      </c>
      <c r="G649">
        <v>0</v>
      </c>
      <c r="H649">
        <v>0</v>
      </c>
      <c r="I649">
        <v>0</v>
      </c>
      <c r="J649">
        <v>0</v>
      </c>
      <c r="K649">
        <v>17</v>
      </c>
      <c r="L649">
        <v>0</v>
      </c>
    </row>
    <row r="650" spans="1:12" x14ac:dyDescent="0.25">
      <c r="A650" s="3">
        <v>45478</v>
      </c>
      <c r="B650">
        <v>10463584724</v>
      </c>
      <c r="C650" t="s">
        <v>120</v>
      </c>
      <c r="D650" t="s">
        <v>43</v>
      </c>
      <c r="E650">
        <v>127</v>
      </c>
      <c r="F650">
        <v>127</v>
      </c>
      <c r="G650">
        <v>0</v>
      </c>
      <c r="H650">
        <v>0</v>
      </c>
      <c r="I650">
        <v>5</v>
      </c>
      <c r="J650">
        <v>5</v>
      </c>
      <c r="K650">
        <v>120</v>
      </c>
      <c r="L650">
        <v>1</v>
      </c>
    </row>
    <row r="651" spans="1:12" x14ac:dyDescent="0.25">
      <c r="A651" s="3">
        <v>45478</v>
      </c>
      <c r="B651">
        <v>10463584724</v>
      </c>
      <c r="C651" t="s">
        <v>120</v>
      </c>
      <c r="D651" t="s">
        <v>54</v>
      </c>
      <c r="E651">
        <v>7</v>
      </c>
      <c r="F651">
        <v>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 s="3">
        <v>45478</v>
      </c>
      <c r="B652">
        <v>10693066733</v>
      </c>
      <c r="C652" t="s">
        <v>131</v>
      </c>
      <c r="D652" t="s">
        <v>38</v>
      </c>
      <c r="E652">
        <v>61</v>
      </c>
      <c r="F652">
        <v>61</v>
      </c>
      <c r="G652">
        <v>0</v>
      </c>
      <c r="H652">
        <v>0</v>
      </c>
      <c r="I652">
        <v>6</v>
      </c>
      <c r="J652">
        <v>5</v>
      </c>
      <c r="K652">
        <v>0</v>
      </c>
      <c r="L652">
        <v>0</v>
      </c>
    </row>
    <row r="653" spans="1:12" x14ac:dyDescent="0.25">
      <c r="A653" s="3">
        <v>45478</v>
      </c>
      <c r="B653">
        <v>10693066733</v>
      </c>
      <c r="C653" t="s">
        <v>131</v>
      </c>
      <c r="D653" t="s">
        <v>54</v>
      </c>
      <c r="E653">
        <v>58</v>
      </c>
      <c r="F653">
        <v>54</v>
      </c>
      <c r="G653">
        <v>0</v>
      </c>
      <c r="H653">
        <v>4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 s="3">
        <v>45478</v>
      </c>
      <c r="B654">
        <v>11459114710</v>
      </c>
      <c r="C654" t="s">
        <v>53</v>
      </c>
      <c r="D654" t="s">
        <v>43</v>
      </c>
      <c r="E654">
        <v>95</v>
      </c>
      <c r="F654">
        <v>95</v>
      </c>
      <c r="G654">
        <v>0</v>
      </c>
      <c r="H654">
        <v>0</v>
      </c>
      <c r="I654">
        <v>3</v>
      </c>
      <c r="J654">
        <v>1</v>
      </c>
      <c r="K654">
        <v>89</v>
      </c>
      <c r="L654">
        <v>3</v>
      </c>
    </row>
    <row r="655" spans="1:12" x14ac:dyDescent="0.25">
      <c r="A655" s="3">
        <v>45478</v>
      </c>
      <c r="B655">
        <v>11459114710</v>
      </c>
      <c r="C655" t="s">
        <v>53</v>
      </c>
      <c r="D655" t="s">
        <v>54</v>
      </c>
      <c r="E655">
        <v>1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 s="3">
        <v>45478</v>
      </c>
      <c r="B656">
        <v>11624446736</v>
      </c>
      <c r="C656" t="s">
        <v>70</v>
      </c>
      <c r="D656" t="s">
        <v>43</v>
      </c>
      <c r="E656">
        <v>166</v>
      </c>
      <c r="F656">
        <v>166</v>
      </c>
      <c r="G656">
        <v>0</v>
      </c>
      <c r="H656">
        <v>0</v>
      </c>
      <c r="I656">
        <v>3</v>
      </c>
      <c r="J656">
        <v>3</v>
      </c>
      <c r="K656">
        <v>147</v>
      </c>
      <c r="L656">
        <v>1</v>
      </c>
    </row>
    <row r="657" spans="1:12" x14ac:dyDescent="0.25">
      <c r="A657" s="3">
        <v>45478</v>
      </c>
      <c r="B657">
        <v>12178285759</v>
      </c>
      <c r="C657" t="s">
        <v>51</v>
      </c>
      <c r="D657" t="s">
        <v>43</v>
      </c>
      <c r="E657">
        <v>146</v>
      </c>
      <c r="F657">
        <v>146</v>
      </c>
      <c r="G657">
        <v>0</v>
      </c>
      <c r="H657">
        <v>0</v>
      </c>
      <c r="I657">
        <v>3</v>
      </c>
      <c r="J657">
        <v>3</v>
      </c>
      <c r="K657">
        <v>109</v>
      </c>
      <c r="L657">
        <v>3</v>
      </c>
    </row>
    <row r="658" spans="1:12" x14ac:dyDescent="0.25">
      <c r="A658" s="3">
        <v>45478</v>
      </c>
      <c r="B658">
        <v>12178285759</v>
      </c>
      <c r="C658" t="s">
        <v>51</v>
      </c>
      <c r="D658" t="s">
        <v>54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 s="3">
        <v>45478</v>
      </c>
      <c r="B659">
        <v>12246797764</v>
      </c>
      <c r="C659" t="s">
        <v>65</v>
      </c>
      <c r="D659" t="s">
        <v>38</v>
      </c>
      <c r="E659">
        <v>179</v>
      </c>
      <c r="F659">
        <v>156</v>
      </c>
      <c r="G659">
        <v>23</v>
      </c>
      <c r="H659">
        <v>0</v>
      </c>
      <c r="I659">
        <v>6</v>
      </c>
      <c r="J659">
        <v>6</v>
      </c>
      <c r="K659">
        <v>117</v>
      </c>
      <c r="L659">
        <v>5</v>
      </c>
    </row>
    <row r="660" spans="1:12" x14ac:dyDescent="0.25">
      <c r="A660" s="3">
        <v>45478</v>
      </c>
      <c r="B660">
        <v>12246797764</v>
      </c>
      <c r="C660" t="s">
        <v>65</v>
      </c>
      <c r="D660" t="s">
        <v>54</v>
      </c>
      <c r="E660">
        <v>183</v>
      </c>
      <c r="F660">
        <v>145</v>
      </c>
      <c r="G660">
        <v>36</v>
      </c>
      <c r="H660">
        <v>2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 s="3">
        <v>45478</v>
      </c>
      <c r="B661">
        <v>12653878771</v>
      </c>
      <c r="C661" t="s">
        <v>69</v>
      </c>
      <c r="D661" t="s">
        <v>38</v>
      </c>
      <c r="E661">
        <v>124</v>
      </c>
      <c r="F661">
        <v>122</v>
      </c>
      <c r="G661">
        <v>2</v>
      </c>
      <c r="H661">
        <v>0</v>
      </c>
      <c r="I661">
        <v>12</v>
      </c>
      <c r="J661">
        <v>10</v>
      </c>
      <c r="K661">
        <v>120</v>
      </c>
      <c r="L661">
        <v>2</v>
      </c>
    </row>
    <row r="662" spans="1:12" x14ac:dyDescent="0.25">
      <c r="A662" s="3">
        <v>45478</v>
      </c>
      <c r="B662">
        <v>12653878771</v>
      </c>
      <c r="C662" t="s">
        <v>69</v>
      </c>
      <c r="D662" t="s">
        <v>54</v>
      </c>
      <c r="E662">
        <v>105</v>
      </c>
      <c r="F662">
        <v>97</v>
      </c>
      <c r="G662">
        <v>5</v>
      </c>
      <c r="H662">
        <v>3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 s="3">
        <v>45478</v>
      </c>
      <c r="B663">
        <v>12872256750</v>
      </c>
      <c r="C663" t="s">
        <v>45</v>
      </c>
      <c r="D663" t="s">
        <v>38</v>
      </c>
      <c r="E663">
        <v>129</v>
      </c>
      <c r="F663">
        <v>127</v>
      </c>
      <c r="G663">
        <v>2</v>
      </c>
      <c r="H663">
        <v>0</v>
      </c>
      <c r="I663">
        <v>12</v>
      </c>
      <c r="J663">
        <v>12</v>
      </c>
      <c r="K663">
        <v>149</v>
      </c>
      <c r="L663">
        <v>9</v>
      </c>
    </row>
    <row r="664" spans="1:12" x14ac:dyDescent="0.25">
      <c r="A664" s="3">
        <v>45478</v>
      </c>
      <c r="B664">
        <v>12872256750</v>
      </c>
      <c r="C664" t="s">
        <v>45</v>
      </c>
      <c r="D664" t="s">
        <v>54</v>
      </c>
      <c r="E664">
        <v>140</v>
      </c>
      <c r="F664">
        <v>132</v>
      </c>
      <c r="G664">
        <v>2</v>
      </c>
      <c r="H664">
        <v>6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 s="3">
        <v>45478</v>
      </c>
      <c r="B665">
        <v>13018510780</v>
      </c>
      <c r="C665" t="s">
        <v>41</v>
      </c>
      <c r="D665" t="s">
        <v>38</v>
      </c>
      <c r="E665">
        <v>106</v>
      </c>
      <c r="F665">
        <v>86</v>
      </c>
      <c r="G665">
        <v>20</v>
      </c>
      <c r="H665">
        <v>0</v>
      </c>
      <c r="I665">
        <v>13</v>
      </c>
      <c r="J665">
        <v>11</v>
      </c>
      <c r="K665">
        <v>103</v>
      </c>
      <c r="L665">
        <v>8</v>
      </c>
    </row>
    <row r="666" spans="1:12" x14ac:dyDescent="0.25">
      <c r="A666" s="3">
        <v>45478</v>
      </c>
      <c r="B666">
        <v>13018510780</v>
      </c>
      <c r="C666" t="s">
        <v>41</v>
      </c>
      <c r="D666" t="s">
        <v>54</v>
      </c>
      <c r="E666">
        <v>116</v>
      </c>
      <c r="F666">
        <v>92</v>
      </c>
      <c r="G666">
        <v>20</v>
      </c>
      <c r="H666">
        <v>4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 s="3">
        <v>45478</v>
      </c>
      <c r="B667">
        <v>13098248785</v>
      </c>
      <c r="C667" t="s">
        <v>64</v>
      </c>
      <c r="D667" t="s">
        <v>43</v>
      </c>
      <c r="E667">
        <v>165</v>
      </c>
      <c r="F667">
        <v>165</v>
      </c>
      <c r="G667">
        <v>0</v>
      </c>
      <c r="H667">
        <v>0</v>
      </c>
      <c r="I667">
        <v>1</v>
      </c>
      <c r="J667">
        <v>1</v>
      </c>
      <c r="K667">
        <v>140</v>
      </c>
      <c r="L667">
        <v>0</v>
      </c>
    </row>
    <row r="668" spans="1:12" x14ac:dyDescent="0.25">
      <c r="A668" s="3">
        <v>45478</v>
      </c>
      <c r="B668">
        <v>13098248785</v>
      </c>
      <c r="C668" t="s">
        <v>64</v>
      </c>
      <c r="D668" t="s">
        <v>54</v>
      </c>
      <c r="E668">
        <v>3</v>
      </c>
      <c r="F668">
        <v>0</v>
      </c>
      <c r="G668">
        <v>0</v>
      </c>
      <c r="H668">
        <v>3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 s="3">
        <v>45478</v>
      </c>
      <c r="B669">
        <v>13180723793</v>
      </c>
      <c r="C669" t="s">
        <v>87</v>
      </c>
      <c r="D669" t="s">
        <v>38</v>
      </c>
      <c r="E669">
        <v>129</v>
      </c>
      <c r="F669">
        <v>129</v>
      </c>
      <c r="G669">
        <v>0</v>
      </c>
      <c r="H669">
        <v>0</v>
      </c>
      <c r="I669">
        <v>3</v>
      </c>
      <c r="J669">
        <v>3</v>
      </c>
      <c r="K669">
        <v>101</v>
      </c>
      <c r="L669">
        <v>1</v>
      </c>
    </row>
    <row r="670" spans="1:12" x14ac:dyDescent="0.25">
      <c r="A670" s="3">
        <v>45478</v>
      </c>
      <c r="B670">
        <v>13180723793</v>
      </c>
      <c r="C670" t="s">
        <v>87</v>
      </c>
      <c r="D670" t="s">
        <v>43</v>
      </c>
      <c r="E670">
        <v>70</v>
      </c>
      <c r="F670">
        <v>70</v>
      </c>
      <c r="G670">
        <v>0</v>
      </c>
      <c r="H670">
        <v>0</v>
      </c>
      <c r="I670">
        <v>1</v>
      </c>
      <c r="J670">
        <v>1</v>
      </c>
      <c r="K670">
        <v>79</v>
      </c>
      <c r="L670">
        <v>1</v>
      </c>
    </row>
    <row r="671" spans="1:12" x14ac:dyDescent="0.25">
      <c r="A671" s="3">
        <v>45478</v>
      </c>
      <c r="B671">
        <v>13180723793</v>
      </c>
      <c r="C671" t="s">
        <v>87</v>
      </c>
      <c r="D671" t="s">
        <v>54</v>
      </c>
      <c r="E671">
        <v>10</v>
      </c>
      <c r="F671">
        <v>0</v>
      </c>
      <c r="G671">
        <v>0</v>
      </c>
      <c r="H671">
        <v>10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 s="3">
        <v>45478</v>
      </c>
      <c r="B672">
        <v>13307420798</v>
      </c>
      <c r="C672" t="s">
        <v>95</v>
      </c>
      <c r="D672" t="s">
        <v>38</v>
      </c>
      <c r="E672">
        <v>161</v>
      </c>
      <c r="F672">
        <v>161</v>
      </c>
      <c r="G672">
        <v>0</v>
      </c>
      <c r="H672">
        <v>0</v>
      </c>
      <c r="I672">
        <v>0</v>
      </c>
      <c r="J672">
        <v>0</v>
      </c>
      <c r="K672">
        <v>147</v>
      </c>
      <c r="L672">
        <v>4</v>
      </c>
    </row>
    <row r="673" spans="1:12" x14ac:dyDescent="0.25">
      <c r="A673" s="3">
        <v>45478</v>
      </c>
      <c r="B673">
        <v>13307420798</v>
      </c>
      <c r="C673" t="s">
        <v>95</v>
      </c>
      <c r="D673" t="s">
        <v>43</v>
      </c>
      <c r="E673">
        <v>93</v>
      </c>
      <c r="F673">
        <v>93</v>
      </c>
      <c r="G673">
        <v>0</v>
      </c>
      <c r="H673">
        <v>0</v>
      </c>
      <c r="I673">
        <v>2</v>
      </c>
      <c r="J673">
        <v>2</v>
      </c>
      <c r="K673">
        <v>114</v>
      </c>
      <c r="L673">
        <v>0</v>
      </c>
    </row>
    <row r="674" spans="1:12" x14ac:dyDescent="0.25">
      <c r="A674" s="3">
        <v>45478</v>
      </c>
      <c r="B674">
        <v>13307420798</v>
      </c>
      <c r="C674" t="s">
        <v>95</v>
      </c>
      <c r="D674" t="s">
        <v>54</v>
      </c>
      <c r="E674">
        <v>12</v>
      </c>
      <c r="F674">
        <v>0</v>
      </c>
      <c r="G674">
        <v>0</v>
      </c>
      <c r="H674">
        <v>12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 s="3">
        <v>45478</v>
      </c>
      <c r="B675">
        <v>13352255792</v>
      </c>
      <c r="C675" t="s">
        <v>75</v>
      </c>
      <c r="D675" t="s">
        <v>43</v>
      </c>
      <c r="E675">
        <v>163</v>
      </c>
      <c r="F675">
        <v>163</v>
      </c>
      <c r="G675">
        <v>0</v>
      </c>
      <c r="H675">
        <v>0</v>
      </c>
      <c r="I675">
        <v>2</v>
      </c>
      <c r="J675">
        <v>2</v>
      </c>
      <c r="K675">
        <v>76</v>
      </c>
      <c r="L675">
        <v>4</v>
      </c>
    </row>
    <row r="676" spans="1:12" x14ac:dyDescent="0.25">
      <c r="A676" s="3">
        <v>45478</v>
      </c>
      <c r="B676">
        <v>13352255792</v>
      </c>
      <c r="C676" t="s">
        <v>75</v>
      </c>
      <c r="D676" t="s">
        <v>54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 s="3">
        <v>45478</v>
      </c>
      <c r="B677">
        <v>13358328740</v>
      </c>
      <c r="C677" t="s">
        <v>132</v>
      </c>
      <c r="D677" t="s">
        <v>38</v>
      </c>
      <c r="E677">
        <v>68</v>
      </c>
      <c r="F677">
        <v>62</v>
      </c>
      <c r="G677">
        <v>6</v>
      </c>
      <c r="H677">
        <v>0</v>
      </c>
      <c r="I677">
        <v>8</v>
      </c>
      <c r="J677">
        <v>8</v>
      </c>
      <c r="K677">
        <v>96</v>
      </c>
      <c r="L677">
        <v>10</v>
      </c>
    </row>
    <row r="678" spans="1:12" x14ac:dyDescent="0.25">
      <c r="A678" s="3">
        <v>45478</v>
      </c>
      <c r="B678">
        <v>13358328740</v>
      </c>
      <c r="C678" t="s">
        <v>132</v>
      </c>
      <c r="D678" t="s">
        <v>54</v>
      </c>
      <c r="E678">
        <v>88</v>
      </c>
      <c r="F678">
        <v>76</v>
      </c>
      <c r="G678">
        <v>10</v>
      </c>
      <c r="H678">
        <v>2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 s="3">
        <v>45478</v>
      </c>
      <c r="B679">
        <v>13734576784</v>
      </c>
      <c r="C679" t="s">
        <v>77</v>
      </c>
      <c r="D679" t="s">
        <v>38</v>
      </c>
      <c r="E679">
        <v>12</v>
      </c>
      <c r="F679">
        <v>2</v>
      </c>
      <c r="G679">
        <v>10</v>
      </c>
      <c r="H679">
        <v>0</v>
      </c>
      <c r="I679">
        <v>4</v>
      </c>
      <c r="J679">
        <v>4</v>
      </c>
      <c r="K679">
        <v>29</v>
      </c>
      <c r="L679">
        <v>5</v>
      </c>
    </row>
    <row r="680" spans="1:12" x14ac:dyDescent="0.25">
      <c r="A680" s="3">
        <v>45478</v>
      </c>
      <c r="B680">
        <v>13734576784</v>
      </c>
      <c r="C680" t="s">
        <v>77</v>
      </c>
      <c r="D680" t="s">
        <v>43</v>
      </c>
      <c r="E680">
        <v>112</v>
      </c>
      <c r="F680">
        <v>112</v>
      </c>
      <c r="G680">
        <v>0</v>
      </c>
      <c r="H680">
        <v>0</v>
      </c>
      <c r="I680">
        <v>1</v>
      </c>
      <c r="J680">
        <v>1</v>
      </c>
      <c r="K680">
        <v>95</v>
      </c>
      <c r="L680">
        <v>1</v>
      </c>
    </row>
    <row r="681" spans="1:12" x14ac:dyDescent="0.25">
      <c r="A681" s="3">
        <v>45478</v>
      </c>
      <c r="B681">
        <v>13734576784</v>
      </c>
      <c r="C681" t="s">
        <v>77</v>
      </c>
      <c r="D681" t="s">
        <v>54</v>
      </c>
      <c r="E681">
        <v>20</v>
      </c>
      <c r="F681">
        <v>4</v>
      </c>
      <c r="G681">
        <v>15</v>
      </c>
      <c r="H681">
        <v>1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 s="3">
        <v>45478</v>
      </c>
      <c r="B682">
        <v>14019475733</v>
      </c>
      <c r="C682" t="s">
        <v>96</v>
      </c>
      <c r="D682" t="s">
        <v>38</v>
      </c>
      <c r="E682">
        <v>121</v>
      </c>
      <c r="F682">
        <v>121</v>
      </c>
      <c r="G682">
        <v>0</v>
      </c>
      <c r="H682">
        <v>0</v>
      </c>
      <c r="I682">
        <v>2</v>
      </c>
      <c r="J682">
        <v>2</v>
      </c>
      <c r="K682">
        <v>76</v>
      </c>
      <c r="L682">
        <v>2</v>
      </c>
    </row>
    <row r="683" spans="1:12" x14ac:dyDescent="0.25">
      <c r="A683" s="3">
        <v>45478</v>
      </c>
      <c r="B683">
        <v>14019475733</v>
      </c>
      <c r="C683" t="s">
        <v>96</v>
      </c>
      <c r="D683" t="s">
        <v>43</v>
      </c>
      <c r="E683">
        <v>69</v>
      </c>
      <c r="F683">
        <v>69</v>
      </c>
      <c r="G683">
        <v>0</v>
      </c>
      <c r="H683">
        <v>0</v>
      </c>
      <c r="I683">
        <v>3</v>
      </c>
      <c r="J683">
        <v>3</v>
      </c>
      <c r="K683">
        <v>50</v>
      </c>
      <c r="L683">
        <v>3</v>
      </c>
    </row>
    <row r="684" spans="1:12" x14ac:dyDescent="0.25">
      <c r="A684" s="3">
        <v>45478</v>
      </c>
      <c r="B684">
        <v>14019475733</v>
      </c>
      <c r="C684" t="s">
        <v>96</v>
      </c>
      <c r="D684" t="s">
        <v>54</v>
      </c>
      <c r="E684">
        <v>11</v>
      </c>
      <c r="F684">
        <v>4</v>
      </c>
      <c r="G684">
        <v>0</v>
      </c>
      <c r="H684">
        <v>7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 s="3">
        <v>45478</v>
      </c>
      <c r="B685">
        <v>14128513784</v>
      </c>
      <c r="C685" t="s">
        <v>81</v>
      </c>
      <c r="D685" t="s">
        <v>38</v>
      </c>
      <c r="E685">
        <v>174</v>
      </c>
      <c r="F685">
        <v>174</v>
      </c>
      <c r="G685">
        <v>0</v>
      </c>
      <c r="H685">
        <v>0</v>
      </c>
      <c r="I685">
        <v>3</v>
      </c>
      <c r="J685">
        <v>3</v>
      </c>
      <c r="K685">
        <v>104</v>
      </c>
      <c r="L685">
        <v>1</v>
      </c>
    </row>
    <row r="686" spans="1:12" x14ac:dyDescent="0.25">
      <c r="A686" s="3">
        <v>45478</v>
      </c>
      <c r="B686">
        <v>14128513784</v>
      </c>
      <c r="C686" t="s">
        <v>81</v>
      </c>
      <c r="D686" t="s">
        <v>43</v>
      </c>
      <c r="E686">
        <v>80</v>
      </c>
      <c r="F686">
        <v>80</v>
      </c>
      <c r="G686">
        <v>0</v>
      </c>
      <c r="H686">
        <v>0</v>
      </c>
      <c r="I686">
        <v>3</v>
      </c>
      <c r="J686">
        <v>3</v>
      </c>
      <c r="K686">
        <v>66</v>
      </c>
      <c r="L686">
        <v>0</v>
      </c>
    </row>
    <row r="687" spans="1:12" x14ac:dyDescent="0.25">
      <c r="A687" s="3">
        <v>45478</v>
      </c>
      <c r="B687">
        <v>14128513784</v>
      </c>
      <c r="C687" t="s">
        <v>81</v>
      </c>
      <c r="D687" t="s">
        <v>54</v>
      </c>
      <c r="E687">
        <v>16</v>
      </c>
      <c r="F687">
        <v>0</v>
      </c>
      <c r="G687">
        <v>0</v>
      </c>
      <c r="H687">
        <v>16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 s="3">
        <v>45478</v>
      </c>
      <c r="B688">
        <v>14373773785</v>
      </c>
      <c r="C688" t="s">
        <v>101</v>
      </c>
      <c r="D688" t="s">
        <v>43</v>
      </c>
      <c r="E688">
        <v>195</v>
      </c>
      <c r="F688">
        <v>195</v>
      </c>
      <c r="G688">
        <v>0</v>
      </c>
      <c r="H688">
        <v>0</v>
      </c>
      <c r="I688">
        <v>3</v>
      </c>
      <c r="J688">
        <v>3</v>
      </c>
      <c r="K688">
        <v>157</v>
      </c>
      <c r="L688">
        <v>7</v>
      </c>
    </row>
    <row r="689" spans="1:12" x14ac:dyDescent="0.25">
      <c r="A689" s="3">
        <v>45478</v>
      </c>
      <c r="B689">
        <v>14644032794</v>
      </c>
      <c r="C689" t="s">
        <v>100</v>
      </c>
      <c r="D689" t="s">
        <v>43</v>
      </c>
      <c r="E689">
        <v>212</v>
      </c>
      <c r="F689">
        <v>212</v>
      </c>
      <c r="G689">
        <v>0</v>
      </c>
      <c r="H689">
        <v>0</v>
      </c>
      <c r="I689">
        <v>3</v>
      </c>
      <c r="J689">
        <v>3</v>
      </c>
      <c r="K689">
        <v>165</v>
      </c>
      <c r="L689">
        <v>3</v>
      </c>
    </row>
    <row r="690" spans="1:12" x14ac:dyDescent="0.25">
      <c r="A690" s="3">
        <v>45478</v>
      </c>
      <c r="B690">
        <v>14644032794</v>
      </c>
      <c r="C690" t="s">
        <v>100</v>
      </c>
      <c r="D690" t="s">
        <v>54</v>
      </c>
      <c r="E690">
        <v>2</v>
      </c>
      <c r="F690">
        <v>0</v>
      </c>
      <c r="G690">
        <v>0</v>
      </c>
      <c r="H690">
        <v>2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 s="3">
        <v>45478</v>
      </c>
      <c r="B691">
        <v>14808938707</v>
      </c>
      <c r="C691" t="s">
        <v>72</v>
      </c>
      <c r="D691" t="s">
        <v>38</v>
      </c>
      <c r="E691">
        <v>148</v>
      </c>
      <c r="F691">
        <v>131</v>
      </c>
      <c r="G691">
        <v>17</v>
      </c>
      <c r="H691">
        <v>0</v>
      </c>
      <c r="I691">
        <v>13</v>
      </c>
      <c r="J691">
        <v>11</v>
      </c>
      <c r="K691">
        <v>89</v>
      </c>
      <c r="L691">
        <v>7</v>
      </c>
    </row>
    <row r="692" spans="1:12" x14ac:dyDescent="0.25">
      <c r="A692" s="3">
        <v>45478</v>
      </c>
      <c r="B692">
        <v>14808938707</v>
      </c>
      <c r="C692" t="s">
        <v>72</v>
      </c>
      <c r="D692" t="s">
        <v>54</v>
      </c>
      <c r="E692">
        <v>138</v>
      </c>
      <c r="F692">
        <v>124</v>
      </c>
      <c r="G692">
        <v>13</v>
      </c>
      <c r="H692">
        <v>1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 s="3">
        <v>45478</v>
      </c>
      <c r="B693">
        <v>14887456760</v>
      </c>
      <c r="C693" t="s">
        <v>98</v>
      </c>
      <c r="D693" t="s">
        <v>38</v>
      </c>
      <c r="E693">
        <v>94</v>
      </c>
      <c r="F693">
        <v>89</v>
      </c>
      <c r="G693">
        <v>5</v>
      </c>
      <c r="H693">
        <v>0</v>
      </c>
      <c r="I693">
        <v>8</v>
      </c>
      <c r="J693">
        <v>8</v>
      </c>
      <c r="K693">
        <v>156</v>
      </c>
      <c r="L693">
        <v>18</v>
      </c>
    </row>
    <row r="694" spans="1:12" x14ac:dyDescent="0.25">
      <c r="A694" s="3">
        <v>45478</v>
      </c>
      <c r="B694">
        <v>14887456760</v>
      </c>
      <c r="C694" t="s">
        <v>98</v>
      </c>
      <c r="D694" t="s">
        <v>54</v>
      </c>
      <c r="E694">
        <v>118</v>
      </c>
      <c r="F694">
        <v>111</v>
      </c>
      <c r="G694">
        <v>2</v>
      </c>
      <c r="H694">
        <v>5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 s="3">
        <v>45478</v>
      </c>
      <c r="B695">
        <v>14995991700</v>
      </c>
      <c r="C695" t="s">
        <v>47</v>
      </c>
      <c r="D695" t="s">
        <v>38</v>
      </c>
      <c r="E695">
        <v>187</v>
      </c>
      <c r="F695">
        <v>184</v>
      </c>
      <c r="G695">
        <v>3</v>
      </c>
      <c r="H695">
        <v>0</v>
      </c>
      <c r="I695">
        <v>13</v>
      </c>
      <c r="J695">
        <v>13</v>
      </c>
      <c r="K695">
        <v>36</v>
      </c>
      <c r="L695">
        <v>9</v>
      </c>
    </row>
    <row r="696" spans="1:12" x14ac:dyDescent="0.25">
      <c r="A696" s="3">
        <v>45478</v>
      </c>
      <c r="B696">
        <v>14995991700</v>
      </c>
      <c r="C696" t="s">
        <v>47</v>
      </c>
      <c r="D696" t="s">
        <v>54</v>
      </c>
      <c r="E696">
        <v>188</v>
      </c>
      <c r="F696">
        <v>177</v>
      </c>
      <c r="G696">
        <v>4</v>
      </c>
      <c r="H696">
        <v>7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 s="3">
        <v>45478</v>
      </c>
      <c r="B697">
        <v>15519532770</v>
      </c>
      <c r="C697" t="s">
        <v>68</v>
      </c>
      <c r="D697" t="s">
        <v>38</v>
      </c>
      <c r="E697">
        <v>16</v>
      </c>
      <c r="F697">
        <v>7</v>
      </c>
      <c r="G697">
        <v>9</v>
      </c>
      <c r="H697">
        <v>0</v>
      </c>
      <c r="I697">
        <v>2</v>
      </c>
      <c r="J697">
        <v>2</v>
      </c>
      <c r="K697">
        <v>36</v>
      </c>
      <c r="L697">
        <v>4</v>
      </c>
    </row>
    <row r="698" spans="1:12" x14ac:dyDescent="0.25">
      <c r="A698" s="3">
        <v>45478</v>
      </c>
      <c r="B698">
        <v>15519532770</v>
      </c>
      <c r="C698" t="s">
        <v>68</v>
      </c>
      <c r="D698" t="s">
        <v>43</v>
      </c>
      <c r="E698">
        <v>122</v>
      </c>
      <c r="F698">
        <v>122</v>
      </c>
      <c r="G698">
        <v>0</v>
      </c>
      <c r="H698">
        <v>0</v>
      </c>
      <c r="I698">
        <v>2</v>
      </c>
      <c r="J698">
        <v>2</v>
      </c>
      <c r="K698">
        <v>85</v>
      </c>
      <c r="L698">
        <v>2</v>
      </c>
    </row>
    <row r="699" spans="1:12" x14ac:dyDescent="0.25">
      <c r="A699" s="3">
        <v>45478</v>
      </c>
      <c r="B699">
        <v>15519532770</v>
      </c>
      <c r="C699" t="s">
        <v>68</v>
      </c>
      <c r="D699" t="s">
        <v>54</v>
      </c>
      <c r="E699">
        <v>21</v>
      </c>
      <c r="F699">
        <v>7</v>
      </c>
      <c r="G699">
        <v>13</v>
      </c>
      <c r="H699">
        <v>1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s="3">
        <v>45478</v>
      </c>
      <c r="B700">
        <v>15566710751</v>
      </c>
      <c r="C700" t="s">
        <v>71</v>
      </c>
      <c r="D700" t="s">
        <v>38</v>
      </c>
      <c r="E700">
        <v>17</v>
      </c>
      <c r="F700">
        <v>8</v>
      </c>
      <c r="G700">
        <v>9</v>
      </c>
      <c r="H700">
        <v>0</v>
      </c>
      <c r="I700">
        <v>1</v>
      </c>
      <c r="J700">
        <v>1</v>
      </c>
      <c r="K700">
        <v>26</v>
      </c>
      <c r="L700">
        <v>0</v>
      </c>
    </row>
    <row r="701" spans="1:12" x14ac:dyDescent="0.25">
      <c r="A701" s="3">
        <v>45478</v>
      </c>
      <c r="B701">
        <v>15566710751</v>
      </c>
      <c r="C701" t="s">
        <v>71</v>
      </c>
      <c r="D701" t="s">
        <v>43</v>
      </c>
      <c r="E701">
        <v>99</v>
      </c>
      <c r="F701">
        <v>99</v>
      </c>
      <c r="G701">
        <v>0</v>
      </c>
      <c r="H701">
        <v>0</v>
      </c>
      <c r="I701">
        <v>2</v>
      </c>
      <c r="J701">
        <v>2</v>
      </c>
      <c r="K701">
        <v>85</v>
      </c>
      <c r="L701">
        <v>1</v>
      </c>
    </row>
    <row r="702" spans="1:12" x14ac:dyDescent="0.25">
      <c r="A702" s="3">
        <v>45478</v>
      </c>
      <c r="B702">
        <v>15566710751</v>
      </c>
      <c r="C702" t="s">
        <v>71</v>
      </c>
      <c r="D702" t="s">
        <v>54</v>
      </c>
      <c r="E702">
        <v>22</v>
      </c>
      <c r="F702">
        <v>13</v>
      </c>
      <c r="G702">
        <v>9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A703" s="3">
        <v>45478</v>
      </c>
      <c r="B703">
        <v>15578521703</v>
      </c>
      <c r="C703" t="s">
        <v>82</v>
      </c>
      <c r="D703" t="s">
        <v>38</v>
      </c>
      <c r="E703">
        <v>86</v>
      </c>
      <c r="F703">
        <v>78</v>
      </c>
      <c r="G703">
        <v>8</v>
      </c>
      <c r="H703">
        <v>0</v>
      </c>
      <c r="I703">
        <v>10</v>
      </c>
      <c r="J703">
        <v>9</v>
      </c>
      <c r="K703">
        <v>134</v>
      </c>
      <c r="L703">
        <v>5</v>
      </c>
    </row>
    <row r="704" spans="1:12" x14ac:dyDescent="0.25">
      <c r="A704" s="3">
        <v>45478</v>
      </c>
      <c r="B704">
        <v>15578521703</v>
      </c>
      <c r="C704" t="s">
        <v>82</v>
      </c>
      <c r="D704" t="s">
        <v>54</v>
      </c>
      <c r="E704">
        <v>76</v>
      </c>
      <c r="F704">
        <v>65</v>
      </c>
      <c r="G704">
        <v>10</v>
      </c>
      <c r="H704">
        <v>1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 s="3">
        <v>45478</v>
      </c>
      <c r="B705">
        <v>15761081717</v>
      </c>
      <c r="C705" t="s">
        <v>94</v>
      </c>
      <c r="D705" t="s">
        <v>38</v>
      </c>
      <c r="E705">
        <v>107</v>
      </c>
      <c r="F705">
        <v>107</v>
      </c>
      <c r="G705">
        <v>0</v>
      </c>
      <c r="H705">
        <v>0</v>
      </c>
      <c r="I705">
        <v>5</v>
      </c>
      <c r="J705">
        <v>3</v>
      </c>
      <c r="K705">
        <v>92</v>
      </c>
      <c r="L705">
        <v>8</v>
      </c>
    </row>
    <row r="706" spans="1:12" x14ac:dyDescent="0.25">
      <c r="A706" s="3">
        <v>45478</v>
      </c>
      <c r="B706">
        <v>15761081717</v>
      </c>
      <c r="C706" t="s">
        <v>94</v>
      </c>
      <c r="D706" t="s">
        <v>43</v>
      </c>
      <c r="E706">
        <v>59</v>
      </c>
      <c r="F706">
        <v>59</v>
      </c>
      <c r="G706">
        <v>0</v>
      </c>
      <c r="H706">
        <v>0</v>
      </c>
      <c r="I706">
        <v>1</v>
      </c>
      <c r="J706">
        <v>1</v>
      </c>
      <c r="K706">
        <v>76</v>
      </c>
      <c r="L706">
        <v>3</v>
      </c>
    </row>
    <row r="707" spans="1:12" x14ac:dyDescent="0.25">
      <c r="A707" s="3">
        <v>45478</v>
      </c>
      <c r="B707">
        <v>15761081717</v>
      </c>
      <c r="C707" t="s">
        <v>94</v>
      </c>
      <c r="D707" t="s">
        <v>54</v>
      </c>
      <c r="E707">
        <v>12</v>
      </c>
      <c r="F707">
        <v>0</v>
      </c>
      <c r="G707">
        <v>0</v>
      </c>
      <c r="H707">
        <v>12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 s="3">
        <v>45478</v>
      </c>
      <c r="B708">
        <v>15960123746</v>
      </c>
      <c r="C708" t="s">
        <v>93</v>
      </c>
      <c r="D708" t="s">
        <v>38</v>
      </c>
      <c r="E708">
        <v>116</v>
      </c>
      <c r="F708">
        <v>116</v>
      </c>
      <c r="G708">
        <v>0</v>
      </c>
      <c r="H708">
        <v>0</v>
      </c>
      <c r="I708">
        <v>4</v>
      </c>
      <c r="J708">
        <v>3</v>
      </c>
      <c r="K708">
        <v>99</v>
      </c>
      <c r="L708">
        <v>4</v>
      </c>
    </row>
    <row r="709" spans="1:12" x14ac:dyDescent="0.25">
      <c r="A709" s="3">
        <v>45478</v>
      </c>
      <c r="B709">
        <v>15960123746</v>
      </c>
      <c r="C709" t="s">
        <v>93</v>
      </c>
      <c r="D709" t="s">
        <v>43</v>
      </c>
      <c r="E709">
        <v>65</v>
      </c>
      <c r="F709">
        <v>65</v>
      </c>
      <c r="G709">
        <v>0</v>
      </c>
      <c r="H709">
        <v>0</v>
      </c>
      <c r="I709">
        <v>1</v>
      </c>
      <c r="J709">
        <v>0</v>
      </c>
      <c r="K709">
        <v>76</v>
      </c>
      <c r="L709">
        <v>3</v>
      </c>
    </row>
    <row r="710" spans="1:12" x14ac:dyDescent="0.25">
      <c r="A710" s="3">
        <v>45478</v>
      </c>
      <c r="B710">
        <v>15960123746</v>
      </c>
      <c r="C710" t="s">
        <v>93</v>
      </c>
      <c r="D710" t="s">
        <v>54</v>
      </c>
      <c r="E710">
        <v>14</v>
      </c>
      <c r="F710">
        <v>4</v>
      </c>
      <c r="G710">
        <v>0</v>
      </c>
      <c r="H710">
        <v>10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 s="3">
        <v>45478</v>
      </c>
      <c r="B711">
        <v>16173601710</v>
      </c>
      <c r="C711" t="s">
        <v>105</v>
      </c>
      <c r="D711" t="s">
        <v>38</v>
      </c>
      <c r="E711">
        <v>136</v>
      </c>
      <c r="F711">
        <v>129</v>
      </c>
      <c r="G711">
        <v>7</v>
      </c>
      <c r="H711">
        <v>0</v>
      </c>
      <c r="I711">
        <v>10</v>
      </c>
      <c r="J711">
        <v>8</v>
      </c>
      <c r="K711">
        <v>92</v>
      </c>
      <c r="L711">
        <v>7</v>
      </c>
    </row>
    <row r="712" spans="1:12" x14ac:dyDescent="0.25">
      <c r="A712" s="3">
        <v>45478</v>
      </c>
      <c r="B712">
        <v>16173601710</v>
      </c>
      <c r="C712" t="s">
        <v>105</v>
      </c>
      <c r="D712" t="s">
        <v>54</v>
      </c>
      <c r="E712">
        <v>141</v>
      </c>
      <c r="F712">
        <v>134</v>
      </c>
      <c r="G712">
        <v>2</v>
      </c>
      <c r="H712">
        <v>5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 s="3">
        <v>45478</v>
      </c>
      <c r="B713">
        <v>16233842735</v>
      </c>
      <c r="C713" t="s">
        <v>46</v>
      </c>
      <c r="D713" t="s">
        <v>38</v>
      </c>
      <c r="E713">
        <v>25</v>
      </c>
      <c r="F713">
        <v>7</v>
      </c>
      <c r="G713">
        <v>18</v>
      </c>
      <c r="H713">
        <v>0</v>
      </c>
      <c r="I713">
        <v>3</v>
      </c>
      <c r="J713">
        <v>3</v>
      </c>
      <c r="K713">
        <v>42</v>
      </c>
      <c r="L713">
        <v>2</v>
      </c>
    </row>
    <row r="714" spans="1:12" x14ac:dyDescent="0.25">
      <c r="A714" s="3">
        <v>45478</v>
      </c>
      <c r="B714">
        <v>16233842735</v>
      </c>
      <c r="C714" t="s">
        <v>46</v>
      </c>
      <c r="D714" t="s">
        <v>43</v>
      </c>
      <c r="E714">
        <v>166</v>
      </c>
      <c r="F714">
        <v>166</v>
      </c>
      <c r="G714">
        <v>0</v>
      </c>
      <c r="H714">
        <v>0</v>
      </c>
      <c r="I714">
        <v>3</v>
      </c>
      <c r="J714">
        <v>3</v>
      </c>
      <c r="K714">
        <v>146</v>
      </c>
      <c r="L714">
        <v>4</v>
      </c>
    </row>
    <row r="715" spans="1:12" x14ac:dyDescent="0.25">
      <c r="A715" s="3">
        <v>45478</v>
      </c>
      <c r="B715">
        <v>16233842735</v>
      </c>
      <c r="C715" t="s">
        <v>46</v>
      </c>
      <c r="D715" t="s">
        <v>54</v>
      </c>
      <c r="E715">
        <v>26</v>
      </c>
      <c r="F715">
        <v>6</v>
      </c>
      <c r="G715">
        <v>20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 s="3">
        <v>45478</v>
      </c>
      <c r="B716">
        <v>16305695776</v>
      </c>
      <c r="C716" t="s">
        <v>116</v>
      </c>
      <c r="D716" t="s">
        <v>43</v>
      </c>
      <c r="E716">
        <v>167</v>
      </c>
      <c r="F716">
        <v>167</v>
      </c>
      <c r="G716">
        <v>0</v>
      </c>
      <c r="H716">
        <v>0</v>
      </c>
      <c r="I716">
        <v>3</v>
      </c>
      <c r="J716">
        <v>3</v>
      </c>
      <c r="K716">
        <v>149</v>
      </c>
      <c r="L716">
        <v>2</v>
      </c>
    </row>
    <row r="717" spans="1:12" x14ac:dyDescent="0.25">
      <c r="A717" s="3">
        <v>45478</v>
      </c>
      <c r="B717">
        <v>16305695776</v>
      </c>
      <c r="C717" t="s">
        <v>116</v>
      </c>
      <c r="D717" t="s">
        <v>54</v>
      </c>
      <c r="E717">
        <v>2</v>
      </c>
      <c r="F717">
        <v>0</v>
      </c>
      <c r="G717">
        <v>0</v>
      </c>
      <c r="H717">
        <v>2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A718" s="3">
        <v>45478</v>
      </c>
      <c r="B718">
        <v>16473594736</v>
      </c>
      <c r="C718" t="s">
        <v>89</v>
      </c>
      <c r="D718" t="s">
        <v>38</v>
      </c>
      <c r="E718">
        <v>67</v>
      </c>
      <c r="F718">
        <v>56</v>
      </c>
      <c r="G718">
        <v>11</v>
      </c>
      <c r="H718">
        <v>0</v>
      </c>
      <c r="I718">
        <v>3</v>
      </c>
      <c r="J718">
        <v>3</v>
      </c>
      <c r="K718">
        <v>61</v>
      </c>
      <c r="L718">
        <v>8</v>
      </c>
    </row>
    <row r="719" spans="1:12" x14ac:dyDescent="0.25">
      <c r="A719" s="3">
        <v>45478</v>
      </c>
      <c r="B719">
        <v>16473594736</v>
      </c>
      <c r="C719" t="s">
        <v>89</v>
      </c>
      <c r="D719" t="s">
        <v>54</v>
      </c>
      <c r="E719">
        <v>97</v>
      </c>
      <c r="F719">
        <v>87</v>
      </c>
      <c r="G719">
        <v>9</v>
      </c>
      <c r="H719">
        <v>1</v>
      </c>
      <c r="I719">
        <v>0</v>
      </c>
      <c r="J719">
        <v>0</v>
      </c>
      <c r="K719">
        <v>0</v>
      </c>
      <c r="L719">
        <v>0</v>
      </c>
    </row>
    <row r="720" spans="1:12" x14ac:dyDescent="0.25">
      <c r="A720" s="3">
        <v>45478</v>
      </c>
      <c r="B720">
        <v>16512203798</v>
      </c>
      <c r="C720" t="s">
        <v>59</v>
      </c>
      <c r="D720" t="s">
        <v>43</v>
      </c>
      <c r="E720">
        <v>175</v>
      </c>
      <c r="F720">
        <v>175</v>
      </c>
      <c r="G720">
        <v>0</v>
      </c>
      <c r="H720">
        <v>0</v>
      </c>
      <c r="I720">
        <v>3</v>
      </c>
      <c r="J720">
        <v>3</v>
      </c>
      <c r="K720">
        <v>137</v>
      </c>
      <c r="L720">
        <v>2</v>
      </c>
    </row>
    <row r="721" spans="1:12" x14ac:dyDescent="0.25">
      <c r="A721" s="3">
        <v>45478</v>
      </c>
      <c r="B721">
        <v>16512203798</v>
      </c>
      <c r="C721" t="s">
        <v>59</v>
      </c>
      <c r="D721" t="s">
        <v>54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 s="3">
        <v>45478</v>
      </c>
      <c r="B722">
        <v>17189175709</v>
      </c>
      <c r="C722" t="s">
        <v>97</v>
      </c>
      <c r="D722" t="s">
        <v>38</v>
      </c>
      <c r="E722">
        <v>10</v>
      </c>
      <c r="F722">
        <v>5</v>
      </c>
      <c r="G722">
        <v>5</v>
      </c>
      <c r="H722">
        <v>0</v>
      </c>
      <c r="I722">
        <v>3</v>
      </c>
      <c r="J722">
        <v>3</v>
      </c>
      <c r="K722">
        <v>21</v>
      </c>
      <c r="L722">
        <v>3</v>
      </c>
    </row>
    <row r="723" spans="1:12" x14ac:dyDescent="0.25">
      <c r="A723" s="3">
        <v>45478</v>
      </c>
      <c r="B723">
        <v>17189175709</v>
      </c>
      <c r="C723" t="s">
        <v>97</v>
      </c>
      <c r="D723" t="s">
        <v>43</v>
      </c>
      <c r="E723">
        <v>67</v>
      </c>
      <c r="F723">
        <v>67</v>
      </c>
      <c r="G723">
        <v>0</v>
      </c>
      <c r="H723">
        <v>0</v>
      </c>
      <c r="I723">
        <v>1</v>
      </c>
      <c r="J723">
        <v>1</v>
      </c>
      <c r="K723">
        <v>60</v>
      </c>
      <c r="L723">
        <v>0</v>
      </c>
    </row>
    <row r="724" spans="1:12" x14ac:dyDescent="0.25">
      <c r="A724" s="3">
        <v>45478</v>
      </c>
      <c r="B724">
        <v>17189175709</v>
      </c>
      <c r="C724" t="s">
        <v>97</v>
      </c>
      <c r="D724" t="s">
        <v>54</v>
      </c>
      <c r="E724">
        <v>15</v>
      </c>
      <c r="F724">
        <v>5</v>
      </c>
      <c r="G724">
        <v>10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 s="3">
        <v>45478</v>
      </c>
      <c r="B725">
        <v>17355886797</v>
      </c>
      <c r="C725" t="s">
        <v>85</v>
      </c>
      <c r="D725" t="s">
        <v>38</v>
      </c>
      <c r="E725">
        <v>165</v>
      </c>
      <c r="F725">
        <v>165</v>
      </c>
      <c r="G725">
        <v>0</v>
      </c>
      <c r="H725">
        <v>0</v>
      </c>
      <c r="I725">
        <v>7</v>
      </c>
      <c r="J725">
        <v>3</v>
      </c>
      <c r="K725">
        <v>129</v>
      </c>
      <c r="L725">
        <v>7</v>
      </c>
    </row>
    <row r="726" spans="1:12" x14ac:dyDescent="0.25">
      <c r="A726" s="3">
        <v>45478</v>
      </c>
      <c r="B726">
        <v>17355886797</v>
      </c>
      <c r="C726" t="s">
        <v>85</v>
      </c>
      <c r="D726" t="s">
        <v>43</v>
      </c>
      <c r="E726">
        <v>94</v>
      </c>
      <c r="F726">
        <v>94</v>
      </c>
      <c r="G726">
        <v>0</v>
      </c>
      <c r="H726">
        <v>0</v>
      </c>
      <c r="I726">
        <v>7</v>
      </c>
      <c r="J726">
        <v>5</v>
      </c>
      <c r="K726">
        <v>107</v>
      </c>
      <c r="L726">
        <v>4</v>
      </c>
    </row>
    <row r="727" spans="1:12" x14ac:dyDescent="0.25">
      <c r="A727" s="3">
        <v>45478</v>
      </c>
      <c r="B727">
        <v>17355886797</v>
      </c>
      <c r="C727" t="s">
        <v>85</v>
      </c>
      <c r="D727" t="s">
        <v>54</v>
      </c>
      <c r="E727">
        <v>7</v>
      </c>
      <c r="F727">
        <v>0</v>
      </c>
      <c r="G727">
        <v>0</v>
      </c>
      <c r="H727">
        <v>7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 s="3">
        <v>45478</v>
      </c>
      <c r="B728">
        <v>17391201758</v>
      </c>
      <c r="C728" t="s">
        <v>39</v>
      </c>
      <c r="D728" t="s">
        <v>38</v>
      </c>
      <c r="E728">
        <v>123</v>
      </c>
      <c r="F728">
        <v>105</v>
      </c>
      <c r="G728">
        <v>18</v>
      </c>
      <c r="H728">
        <v>0</v>
      </c>
      <c r="I728">
        <v>16</v>
      </c>
      <c r="J728">
        <v>12</v>
      </c>
      <c r="K728">
        <v>130</v>
      </c>
      <c r="L728">
        <v>12</v>
      </c>
    </row>
    <row r="729" spans="1:12" x14ac:dyDescent="0.25">
      <c r="A729" s="3">
        <v>45478</v>
      </c>
      <c r="B729">
        <v>17391201758</v>
      </c>
      <c r="C729" t="s">
        <v>39</v>
      </c>
      <c r="D729" t="s">
        <v>54</v>
      </c>
      <c r="E729">
        <v>133</v>
      </c>
      <c r="F729">
        <v>113</v>
      </c>
      <c r="G729">
        <v>18</v>
      </c>
      <c r="H729">
        <v>2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 s="3">
        <v>45478</v>
      </c>
      <c r="B730">
        <v>17441058716</v>
      </c>
      <c r="C730" t="s">
        <v>66</v>
      </c>
      <c r="D730" t="s">
        <v>43</v>
      </c>
      <c r="E730">
        <v>173</v>
      </c>
      <c r="F730">
        <v>173</v>
      </c>
      <c r="G730">
        <v>0</v>
      </c>
      <c r="H730">
        <v>0</v>
      </c>
      <c r="I730">
        <v>3</v>
      </c>
      <c r="J730">
        <v>2</v>
      </c>
      <c r="K730">
        <v>119</v>
      </c>
      <c r="L730">
        <v>0</v>
      </c>
    </row>
    <row r="731" spans="1:12" x14ac:dyDescent="0.25">
      <c r="A731" s="3">
        <v>45478</v>
      </c>
      <c r="B731">
        <v>17441058716</v>
      </c>
      <c r="C731" t="s">
        <v>66</v>
      </c>
      <c r="D731" t="s">
        <v>54</v>
      </c>
      <c r="E731">
        <v>2</v>
      </c>
      <c r="F731">
        <v>0</v>
      </c>
      <c r="G731">
        <v>0</v>
      </c>
      <c r="H731">
        <v>2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 s="3">
        <v>45478</v>
      </c>
      <c r="B732">
        <v>17654279752</v>
      </c>
      <c r="C732" t="s">
        <v>67</v>
      </c>
      <c r="D732" t="s">
        <v>43</v>
      </c>
      <c r="E732">
        <v>154</v>
      </c>
      <c r="F732">
        <v>154</v>
      </c>
      <c r="G732">
        <v>0</v>
      </c>
      <c r="H732">
        <v>0</v>
      </c>
      <c r="I732">
        <v>3</v>
      </c>
      <c r="J732">
        <v>3</v>
      </c>
      <c r="K732">
        <v>0</v>
      </c>
      <c r="L732">
        <v>0</v>
      </c>
    </row>
    <row r="733" spans="1:12" x14ac:dyDescent="0.25">
      <c r="A733" s="3">
        <v>45478</v>
      </c>
      <c r="B733">
        <v>17690990770</v>
      </c>
      <c r="C733" t="s">
        <v>109</v>
      </c>
      <c r="D733" t="s">
        <v>38</v>
      </c>
      <c r="E733">
        <v>19</v>
      </c>
      <c r="F733">
        <v>11</v>
      </c>
      <c r="G733">
        <v>8</v>
      </c>
      <c r="H733">
        <v>0</v>
      </c>
      <c r="I733">
        <v>4</v>
      </c>
      <c r="J733">
        <v>2</v>
      </c>
      <c r="K733">
        <v>7</v>
      </c>
      <c r="L733">
        <v>1</v>
      </c>
    </row>
    <row r="734" spans="1:12" x14ac:dyDescent="0.25">
      <c r="A734" s="3">
        <v>45478</v>
      </c>
      <c r="B734">
        <v>17690990770</v>
      </c>
      <c r="C734" t="s">
        <v>109</v>
      </c>
      <c r="D734" t="s">
        <v>43</v>
      </c>
      <c r="E734">
        <v>117</v>
      </c>
      <c r="F734">
        <v>117</v>
      </c>
      <c r="G734">
        <v>0</v>
      </c>
      <c r="H734">
        <v>0</v>
      </c>
      <c r="I734">
        <v>1</v>
      </c>
      <c r="J734">
        <v>1</v>
      </c>
      <c r="K734">
        <v>29</v>
      </c>
      <c r="L734">
        <v>1</v>
      </c>
    </row>
    <row r="735" spans="1:12" x14ac:dyDescent="0.25">
      <c r="A735" s="3">
        <v>45478</v>
      </c>
      <c r="B735">
        <v>17690990770</v>
      </c>
      <c r="C735" t="s">
        <v>109</v>
      </c>
      <c r="D735" t="s">
        <v>54</v>
      </c>
      <c r="E735">
        <v>22</v>
      </c>
      <c r="F735">
        <v>13</v>
      </c>
      <c r="G735">
        <v>9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 s="3">
        <v>45478</v>
      </c>
      <c r="B736">
        <v>17789783718</v>
      </c>
      <c r="C736" t="s">
        <v>102</v>
      </c>
      <c r="D736" t="s">
        <v>43</v>
      </c>
      <c r="E736">
        <v>217</v>
      </c>
      <c r="F736">
        <v>217</v>
      </c>
      <c r="G736">
        <v>0</v>
      </c>
      <c r="H736">
        <v>0</v>
      </c>
      <c r="I736">
        <v>3</v>
      </c>
      <c r="J736">
        <v>3</v>
      </c>
      <c r="K736">
        <v>137</v>
      </c>
      <c r="L736">
        <v>5</v>
      </c>
    </row>
    <row r="737" spans="1:12" x14ac:dyDescent="0.25">
      <c r="A737" s="3">
        <v>45478</v>
      </c>
      <c r="B737">
        <v>17789783718</v>
      </c>
      <c r="C737" t="s">
        <v>102</v>
      </c>
      <c r="D737" t="s">
        <v>54</v>
      </c>
      <c r="E737">
        <v>1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 s="3">
        <v>45478</v>
      </c>
      <c r="B738">
        <v>17922355777</v>
      </c>
      <c r="C738" t="s">
        <v>60</v>
      </c>
      <c r="D738" t="s">
        <v>38</v>
      </c>
      <c r="E738">
        <v>6</v>
      </c>
      <c r="F738">
        <v>2</v>
      </c>
      <c r="G738">
        <v>4</v>
      </c>
      <c r="H738">
        <v>0</v>
      </c>
      <c r="I738">
        <v>3</v>
      </c>
      <c r="J738">
        <v>3</v>
      </c>
      <c r="K738">
        <v>18</v>
      </c>
      <c r="L738">
        <v>1</v>
      </c>
    </row>
    <row r="739" spans="1:12" x14ac:dyDescent="0.25">
      <c r="A739" s="3">
        <v>45478</v>
      </c>
      <c r="B739">
        <v>17922355777</v>
      </c>
      <c r="C739" t="s">
        <v>60</v>
      </c>
      <c r="D739" t="s">
        <v>43</v>
      </c>
      <c r="E739">
        <v>113</v>
      </c>
      <c r="F739">
        <v>113</v>
      </c>
      <c r="G739">
        <v>0</v>
      </c>
      <c r="H739">
        <v>0</v>
      </c>
      <c r="I739">
        <v>0</v>
      </c>
      <c r="J739">
        <v>0</v>
      </c>
      <c r="K739">
        <v>96</v>
      </c>
      <c r="L739">
        <v>3</v>
      </c>
    </row>
    <row r="740" spans="1:12" x14ac:dyDescent="0.25">
      <c r="A740" s="3">
        <v>45478</v>
      </c>
      <c r="B740">
        <v>17922355777</v>
      </c>
      <c r="C740" t="s">
        <v>60</v>
      </c>
      <c r="D740" t="s">
        <v>54</v>
      </c>
      <c r="E740">
        <v>14</v>
      </c>
      <c r="F740">
        <v>4</v>
      </c>
      <c r="G740">
        <v>10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25">
      <c r="A741" s="3">
        <v>45478</v>
      </c>
      <c r="B741">
        <v>18326779741</v>
      </c>
      <c r="C741" t="s">
        <v>107</v>
      </c>
      <c r="D741" t="s">
        <v>43</v>
      </c>
      <c r="E741">
        <v>169</v>
      </c>
      <c r="F741">
        <v>169</v>
      </c>
      <c r="G741">
        <v>0</v>
      </c>
      <c r="H741">
        <v>0</v>
      </c>
      <c r="I741">
        <v>2</v>
      </c>
      <c r="J741">
        <v>2</v>
      </c>
      <c r="K741">
        <v>166</v>
      </c>
      <c r="L741">
        <v>6</v>
      </c>
    </row>
    <row r="742" spans="1:12" x14ac:dyDescent="0.25">
      <c r="A742" s="3">
        <v>45478</v>
      </c>
      <c r="B742">
        <v>18456646717</v>
      </c>
      <c r="C742" t="s">
        <v>103</v>
      </c>
      <c r="D742" t="s">
        <v>38</v>
      </c>
      <c r="E742">
        <v>38</v>
      </c>
      <c r="F742">
        <v>38</v>
      </c>
      <c r="G742">
        <v>0</v>
      </c>
      <c r="H742">
        <v>0</v>
      </c>
      <c r="I742">
        <v>3</v>
      </c>
      <c r="J742">
        <v>3</v>
      </c>
      <c r="K742">
        <v>70</v>
      </c>
      <c r="L742">
        <v>4</v>
      </c>
    </row>
    <row r="743" spans="1:12" x14ac:dyDescent="0.25">
      <c r="A743" s="3">
        <v>45478</v>
      </c>
      <c r="B743">
        <v>18456646717</v>
      </c>
      <c r="C743" t="s">
        <v>103</v>
      </c>
      <c r="D743" t="s">
        <v>54</v>
      </c>
      <c r="E743">
        <v>58</v>
      </c>
      <c r="F743">
        <v>55</v>
      </c>
      <c r="G743">
        <v>0</v>
      </c>
      <c r="H743">
        <v>3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 s="3">
        <v>45478</v>
      </c>
      <c r="B744">
        <v>18602833733</v>
      </c>
      <c r="C744" t="s">
        <v>117</v>
      </c>
      <c r="D744" t="s">
        <v>43</v>
      </c>
      <c r="E744">
        <v>165</v>
      </c>
      <c r="F744">
        <v>165</v>
      </c>
      <c r="G744">
        <v>0</v>
      </c>
      <c r="H744">
        <v>0</v>
      </c>
      <c r="I744">
        <v>4</v>
      </c>
      <c r="J744">
        <v>4</v>
      </c>
      <c r="K744">
        <v>164</v>
      </c>
      <c r="L744">
        <v>1</v>
      </c>
    </row>
    <row r="745" spans="1:12" x14ac:dyDescent="0.25">
      <c r="A745" s="3">
        <v>45478</v>
      </c>
      <c r="B745">
        <v>18921925783</v>
      </c>
      <c r="C745" t="s">
        <v>58</v>
      </c>
      <c r="D745" t="s">
        <v>38</v>
      </c>
      <c r="E745">
        <v>17</v>
      </c>
      <c r="F745">
        <v>4</v>
      </c>
      <c r="G745">
        <v>13</v>
      </c>
      <c r="H745">
        <v>0</v>
      </c>
      <c r="I745">
        <v>1</v>
      </c>
      <c r="J745">
        <v>1</v>
      </c>
      <c r="K745">
        <v>37</v>
      </c>
      <c r="L745">
        <v>2</v>
      </c>
    </row>
    <row r="746" spans="1:12" x14ac:dyDescent="0.25">
      <c r="A746" s="3">
        <v>45478</v>
      </c>
      <c r="B746">
        <v>18921925783</v>
      </c>
      <c r="C746" t="s">
        <v>58</v>
      </c>
      <c r="D746" t="s">
        <v>43</v>
      </c>
      <c r="E746">
        <v>181</v>
      </c>
      <c r="F746">
        <v>181</v>
      </c>
      <c r="G746">
        <v>0</v>
      </c>
      <c r="H746">
        <v>0</v>
      </c>
      <c r="I746">
        <v>1</v>
      </c>
      <c r="J746">
        <v>1</v>
      </c>
      <c r="K746">
        <v>166</v>
      </c>
      <c r="L746">
        <v>2</v>
      </c>
    </row>
    <row r="747" spans="1:12" x14ac:dyDescent="0.25">
      <c r="A747" s="3">
        <v>45478</v>
      </c>
      <c r="B747">
        <v>18921925783</v>
      </c>
      <c r="C747" t="s">
        <v>58</v>
      </c>
      <c r="D747" t="s">
        <v>54</v>
      </c>
      <c r="E747">
        <v>34</v>
      </c>
      <c r="F747">
        <v>4</v>
      </c>
      <c r="G747">
        <v>28</v>
      </c>
      <c r="H747">
        <v>2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 s="3">
        <v>45478</v>
      </c>
      <c r="B748">
        <v>19016124730</v>
      </c>
      <c r="C748" t="s">
        <v>73</v>
      </c>
      <c r="D748" t="s">
        <v>43</v>
      </c>
      <c r="E748">
        <v>87</v>
      </c>
      <c r="F748">
        <v>87</v>
      </c>
      <c r="G748">
        <v>0</v>
      </c>
      <c r="H748">
        <v>0</v>
      </c>
      <c r="I748">
        <v>1</v>
      </c>
      <c r="J748">
        <v>1</v>
      </c>
      <c r="K748">
        <v>81</v>
      </c>
      <c r="L748">
        <v>2</v>
      </c>
    </row>
    <row r="749" spans="1:12" x14ac:dyDescent="0.25">
      <c r="A749" s="3">
        <v>45478</v>
      </c>
      <c r="B749">
        <v>19016124730</v>
      </c>
      <c r="C749" t="s">
        <v>73</v>
      </c>
      <c r="D749" t="s">
        <v>54</v>
      </c>
      <c r="E749">
        <v>1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 s="3">
        <v>45478</v>
      </c>
      <c r="B750">
        <v>19765188730</v>
      </c>
      <c r="C750" t="s">
        <v>63</v>
      </c>
      <c r="D750" t="s">
        <v>38</v>
      </c>
      <c r="E750">
        <v>22</v>
      </c>
      <c r="F750">
        <v>4</v>
      </c>
      <c r="G750">
        <v>18</v>
      </c>
      <c r="H750">
        <v>0</v>
      </c>
      <c r="I750">
        <v>2</v>
      </c>
      <c r="J750">
        <v>2</v>
      </c>
      <c r="K750">
        <v>29</v>
      </c>
      <c r="L750">
        <v>2</v>
      </c>
    </row>
    <row r="751" spans="1:12" x14ac:dyDescent="0.25">
      <c r="A751" s="3">
        <v>45478</v>
      </c>
      <c r="B751">
        <v>19765188730</v>
      </c>
      <c r="C751" t="s">
        <v>63</v>
      </c>
      <c r="D751" t="s">
        <v>43</v>
      </c>
      <c r="E751">
        <v>137</v>
      </c>
      <c r="F751">
        <v>137</v>
      </c>
      <c r="G751">
        <v>0</v>
      </c>
      <c r="H751">
        <v>0</v>
      </c>
      <c r="I751">
        <v>4</v>
      </c>
      <c r="J751">
        <v>4</v>
      </c>
      <c r="K751">
        <v>120</v>
      </c>
      <c r="L751">
        <v>4</v>
      </c>
    </row>
    <row r="752" spans="1:12" x14ac:dyDescent="0.25">
      <c r="A752" s="3">
        <v>45478</v>
      </c>
      <c r="B752">
        <v>19765188730</v>
      </c>
      <c r="C752" t="s">
        <v>63</v>
      </c>
      <c r="D752" t="s">
        <v>54</v>
      </c>
      <c r="E752">
        <v>21</v>
      </c>
      <c r="F752">
        <v>4</v>
      </c>
      <c r="G752">
        <v>17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 s="3">
        <v>45478</v>
      </c>
      <c r="B753">
        <v>20133948706</v>
      </c>
      <c r="C753" t="s">
        <v>90</v>
      </c>
      <c r="D753" t="s">
        <v>38</v>
      </c>
      <c r="E753">
        <v>142</v>
      </c>
      <c r="F753">
        <v>142</v>
      </c>
      <c r="G753">
        <v>0</v>
      </c>
      <c r="H753">
        <v>0</v>
      </c>
      <c r="I753">
        <v>0</v>
      </c>
      <c r="J753">
        <v>0</v>
      </c>
      <c r="K753">
        <v>62</v>
      </c>
      <c r="L753">
        <v>42</v>
      </c>
    </row>
    <row r="754" spans="1:12" x14ac:dyDescent="0.25">
      <c r="A754" s="3">
        <v>45478</v>
      </c>
      <c r="B754">
        <v>20279052782</v>
      </c>
      <c r="C754" t="s">
        <v>104</v>
      </c>
      <c r="D754" t="s">
        <v>38</v>
      </c>
      <c r="E754">
        <v>130</v>
      </c>
      <c r="F754">
        <v>130</v>
      </c>
      <c r="G754">
        <v>0</v>
      </c>
      <c r="H754">
        <v>0</v>
      </c>
      <c r="I754">
        <v>0</v>
      </c>
      <c r="J754">
        <v>0</v>
      </c>
      <c r="K754">
        <v>61</v>
      </c>
      <c r="L754">
        <v>22</v>
      </c>
    </row>
    <row r="755" spans="1:12" x14ac:dyDescent="0.25">
      <c r="A755" s="3">
        <v>45478</v>
      </c>
      <c r="B755">
        <v>20833454790</v>
      </c>
      <c r="C755" t="s">
        <v>91</v>
      </c>
      <c r="D755" t="s">
        <v>38</v>
      </c>
      <c r="E755">
        <v>112</v>
      </c>
      <c r="F755">
        <v>112</v>
      </c>
      <c r="G755">
        <v>0</v>
      </c>
      <c r="H755">
        <v>0</v>
      </c>
      <c r="I755">
        <v>0</v>
      </c>
      <c r="J755">
        <v>0</v>
      </c>
      <c r="K755">
        <v>70</v>
      </c>
      <c r="L755">
        <v>31</v>
      </c>
    </row>
    <row r="756" spans="1:12" x14ac:dyDescent="0.25">
      <c r="A756" s="3">
        <v>45478</v>
      </c>
      <c r="B756">
        <v>21040328733</v>
      </c>
      <c r="C756" t="s">
        <v>86</v>
      </c>
      <c r="D756" t="s">
        <v>38</v>
      </c>
      <c r="E756">
        <v>56</v>
      </c>
      <c r="F756">
        <v>52</v>
      </c>
      <c r="G756">
        <v>4</v>
      </c>
      <c r="H756">
        <v>0</v>
      </c>
      <c r="I756">
        <v>6</v>
      </c>
      <c r="J756">
        <v>6</v>
      </c>
      <c r="K756">
        <v>94</v>
      </c>
      <c r="L756">
        <v>7</v>
      </c>
    </row>
    <row r="757" spans="1:12" x14ac:dyDescent="0.25">
      <c r="A757" s="3">
        <v>45478</v>
      </c>
      <c r="B757">
        <v>21040328733</v>
      </c>
      <c r="C757" t="s">
        <v>86</v>
      </c>
      <c r="D757" t="s">
        <v>54</v>
      </c>
      <c r="E757">
        <v>74</v>
      </c>
      <c r="F757">
        <v>62</v>
      </c>
      <c r="G757">
        <v>10</v>
      </c>
      <c r="H757">
        <v>2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 s="3">
        <v>45478</v>
      </c>
      <c r="B758">
        <v>22149595729</v>
      </c>
      <c r="C758" t="s">
        <v>84</v>
      </c>
      <c r="D758" t="s">
        <v>38</v>
      </c>
      <c r="E758">
        <v>107</v>
      </c>
      <c r="F758">
        <v>95</v>
      </c>
      <c r="G758">
        <v>12</v>
      </c>
      <c r="H758">
        <v>0</v>
      </c>
      <c r="I758">
        <v>8</v>
      </c>
      <c r="J758">
        <v>8</v>
      </c>
      <c r="K758">
        <v>140</v>
      </c>
      <c r="L758">
        <v>10</v>
      </c>
    </row>
    <row r="759" spans="1:12" x14ac:dyDescent="0.25">
      <c r="A759" s="3">
        <v>45478</v>
      </c>
      <c r="B759">
        <v>22149595729</v>
      </c>
      <c r="C759" t="s">
        <v>84</v>
      </c>
      <c r="D759" t="s">
        <v>54</v>
      </c>
      <c r="E759">
        <v>113</v>
      </c>
      <c r="F759">
        <v>95</v>
      </c>
      <c r="G759">
        <v>17</v>
      </c>
      <c r="H759">
        <v>1</v>
      </c>
      <c r="I759">
        <v>0</v>
      </c>
      <c r="J759">
        <v>0</v>
      </c>
      <c r="K759">
        <v>0</v>
      </c>
      <c r="L759">
        <v>0</v>
      </c>
    </row>
    <row r="760" spans="1:12" x14ac:dyDescent="0.25">
      <c r="A760" s="3">
        <v>45478</v>
      </c>
      <c r="B760">
        <v>54804191704</v>
      </c>
      <c r="C760" t="s">
        <v>78</v>
      </c>
      <c r="D760" t="s">
        <v>38</v>
      </c>
      <c r="E760">
        <v>116</v>
      </c>
      <c r="F760">
        <v>113</v>
      </c>
      <c r="G760">
        <v>3</v>
      </c>
      <c r="H760">
        <v>0</v>
      </c>
      <c r="I760">
        <v>11</v>
      </c>
      <c r="J760">
        <v>11</v>
      </c>
      <c r="K760">
        <v>132</v>
      </c>
      <c r="L760">
        <v>3</v>
      </c>
    </row>
    <row r="761" spans="1:12" x14ac:dyDescent="0.25">
      <c r="A761" s="3">
        <v>45478</v>
      </c>
      <c r="B761">
        <v>54804191704</v>
      </c>
      <c r="C761" t="s">
        <v>78</v>
      </c>
      <c r="D761" t="s">
        <v>54</v>
      </c>
      <c r="E761">
        <v>145</v>
      </c>
      <c r="F761">
        <v>124</v>
      </c>
      <c r="G761">
        <v>19</v>
      </c>
      <c r="H761">
        <v>2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 s="3">
        <v>45478</v>
      </c>
      <c r="B762">
        <v>59468637700</v>
      </c>
      <c r="C762" t="s">
        <v>61</v>
      </c>
      <c r="D762" t="s">
        <v>38</v>
      </c>
      <c r="E762">
        <v>90</v>
      </c>
      <c r="F762">
        <v>90</v>
      </c>
      <c r="G762">
        <v>0</v>
      </c>
      <c r="H762">
        <v>0</v>
      </c>
      <c r="I762">
        <v>6</v>
      </c>
      <c r="J762">
        <v>6</v>
      </c>
      <c r="K762">
        <v>24</v>
      </c>
      <c r="L762">
        <v>3</v>
      </c>
    </row>
    <row r="763" spans="1:12" x14ac:dyDescent="0.25">
      <c r="A763" s="3">
        <v>45478</v>
      </c>
      <c r="B763">
        <v>59468637700</v>
      </c>
      <c r="C763" t="s">
        <v>61</v>
      </c>
      <c r="D763" t="s">
        <v>54</v>
      </c>
      <c r="E763">
        <v>84</v>
      </c>
      <c r="F763">
        <v>81</v>
      </c>
      <c r="G763">
        <v>0</v>
      </c>
      <c r="H763">
        <v>3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 s="3">
        <v>45478</v>
      </c>
      <c r="B764">
        <v>84950455753</v>
      </c>
      <c r="C764" t="s">
        <v>108</v>
      </c>
      <c r="D764" t="s">
        <v>38</v>
      </c>
      <c r="E764">
        <v>62</v>
      </c>
      <c r="F764">
        <v>62</v>
      </c>
      <c r="G764">
        <v>0</v>
      </c>
      <c r="H764">
        <v>0</v>
      </c>
      <c r="I764">
        <v>6</v>
      </c>
      <c r="J764">
        <v>5</v>
      </c>
      <c r="K764">
        <v>61</v>
      </c>
      <c r="L764">
        <v>3</v>
      </c>
    </row>
    <row r="765" spans="1:12" x14ac:dyDescent="0.25">
      <c r="A765" s="3">
        <v>45478</v>
      </c>
      <c r="B765">
        <v>84950455753</v>
      </c>
      <c r="C765" t="s">
        <v>108</v>
      </c>
      <c r="D765" t="s">
        <v>54</v>
      </c>
      <c r="E765">
        <v>66</v>
      </c>
      <c r="F765">
        <v>64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 s="3">
        <v>45478</v>
      </c>
      <c r="B766">
        <v>88775909715</v>
      </c>
      <c r="C766" t="s">
        <v>62</v>
      </c>
      <c r="D766" t="s">
        <v>38</v>
      </c>
      <c r="E766">
        <v>133</v>
      </c>
      <c r="F766">
        <v>116</v>
      </c>
      <c r="G766">
        <v>17</v>
      </c>
      <c r="H766">
        <v>0</v>
      </c>
      <c r="I766">
        <v>8</v>
      </c>
      <c r="J766">
        <v>8</v>
      </c>
      <c r="K766">
        <v>126</v>
      </c>
      <c r="L766">
        <v>3</v>
      </c>
    </row>
    <row r="767" spans="1:12" x14ac:dyDescent="0.25">
      <c r="A767" s="3">
        <v>45478</v>
      </c>
      <c r="B767">
        <v>88775909715</v>
      </c>
      <c r="C767" t="s">
        <v>62</v>
      </c>
      <c r="D767" t="s">
        <v>54</v>
      </c>
      <c r="E767">
        <v>160</v>
      </c>
      <c r="F767">
        <v>133</v>
      </c>
      <c r="G767">
        <v>24</v>
      </c>
      <c r="H767">
        <v>3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 s="3">
        <v>45478</v>
      </c>
      <c r="B768">
        <v>89282442772</v>
      </c>
      <c r="C768" t="s">
        <v>40</v>
      </c>
      <c r="D768" t="s">
        <v>38</v>
      </c>
      <c r="E768">
        <v>109</v>
      </c>
      <c r="F768">
        <v>92</v>
      </c>
      <c r="G768">
        <v>17</v>
      </c>
      <c r="H768">
        <v>0</v>
      </c>
      <c r="I768">
        <v>6</v>
      </c>
      <c r="J768">
        <v>6</v>
      </c>
      <c r="K768">
        <v>86</v>
      </c>
      <c r="L768">
        <v>5</v>
      </c>
    </row>
    <row r="769" spans="1:12" x14ac:dyDescent="0.25">
      <c r="A769" s="3">
        <v>45478</v>
      </c>
      <c r="B769">
        <v>89282442772</v>
      </c>
      <c r="C769" t="s">
        <v>40</v>
      </c>
      <c r="D769" t="s">
        <v>54</v>
      </c>
      <c r="E769">
        <v>143</v>
      </c>
      <c r="F769">
        <v>127</v>
      </c>
      <c r="G769">
        <v>15</v>
      </c>
      <c r="H769">
        <v>1</v>
      </c>
      <c r="I769">
        <v>0</v>
      </c>
      <c r="J769">
        <v>0</v>
      </c>
      <c r="K769">
        <v>0</v>
      </c>
      <c r="L769">
        <v>0</v>
      </c>
    </row>
    <row r="770" spans="1:12" x14ac:dyDescent="0.25">
      <c r="A770" s="3">
        <v>45479</v>
      </c>
      <c r="B770">
        <v>700786708</v>
      </c>
      <c r="C770" t="s">
        <v>106</v>
      </c>
      <c r="D770" t="s">
        <v>43</v>
      </c>
      <c r="E770">
        <v>106</v>
      </c>
      <c r="F770">
        <v>106</v>
      </c>
      <c r="G770">
        <v>0</v>
      </c>
      <c r="H770">
        <v>0</v>
      </c>
      <c r="I770">
        <v>5</v>
      </c>
      <c r="J770">
        <v>5</v>
      </c>
      <c r="K770">
        <v>54</v>
      </c>
      <c r="L770">
        <v>9</v>
      </c>
    </row>
    <row r="771" spans="1:12" x14ac:dyDescent="0.25">
      <c r="A771" s="3">
        <v>45479</v>
      </c>
      <c r="B771">
        <v>700786708</v>
      </c>
      <c r="C771" t="s">
        <v>106</v>
      </c>
      <c r="D771" t="s">
        <v>54</v>
      </c>
      <c r="E771">
        <v>1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 s="3">
        <v>45479</v>
      </c>
      <c r="B772">
        <v>4301768726</v>
      </c>
      <c r="C772" t="s">
        <v>42</v>
      </c>
      <c r="D772" t="s">
        <v>43</v>
      </c>
      <c r="E772">
        <v>126</v>
      </c>
      <c r="F772">
        <v>126</v>
      </c>
      <c r="G772">
        <v>0</v>
      </c>
      <c r="H772">
        <v>0</v>
      </c>
      <c r="I772">
        <v>2</v>
      </c>
      <c r="J772">
        <v>2</v>
      </c>
      <c r="K772">
        <v>31</v>
      </c>
      <c r="L772">
        <v>3</v>
      </c>
    </row>
    <row r="773" spans="1:12" x14ac:dyDescent="0.25">
      <c r="A773" s="3">
        <v>45479</v>
      </c>
      <c r="B773">
        <v>4301768726</v>
      </c>
      <c r="C773" t="s">
        <v>42</v>
      </c>
      <c r="D773" t="s">
        <v>54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 s="3">
        <v>45479</v>
      </c>
      <c r="B774">
        <v>5343081711</v>
      </c>
      <c r="C774" t="s">
        <v>56</v>
      </c>
      <c r="D774" t="s">
        <v>38</v>
      </c>
      <c r="E774">
        <v>39</v>
      </c>
      <c r="F774">
        <v>0</v>
      </c>
      <c r="G774">
        <v>39</v>
      </c>
      <c r="H774">
        <v>0</v>
      </c>
      <c r="I774">
        <v>3</v>
      </c>
      <c r="J774">
        <v>3</v>
      </c>
      <c r="K774">
        <v>29</v>
      </c>
      <c r="L774">
        <v>5</v>
      </c>
    </row>
    <row r="775" spans="1:12" x14ac:dyDescent="0.25">
      <c r="A775" s="3">
        <v>45479</v>
      </c>
      <c r="B775">
        <v>5343081711</v>
      </c>
      <c r="C775" t="s">
        <v>56</v>
      </c>
      <c r="D775" t="s">
        <v>43</v>
      </c>
      <c r="E775">
        <v>52</v>
      </c>
      <c r="F775">
        <v>52</v>
      </c>
      <c r="G775">
        <v>0</v>
      </c>
      <c r="H775">
        <v>0</v>
      </c>
      <c r="I775">
        <v>0</v>
      </c>
      <c r="J775">
        <v>0</v>
      </c>
      <c r="K775">
        <v>49</v>
      </c>
      <c r="L775">
        <v>3</v>
      </c>
    </row>
    <row r="776" spans="1:12" x14ac:dyDescent="0.25">
      <c r="A776" s="3">
        <v>45479</v>
      </c>
      <c r="B776">
        <v>5343081711</v>
      </c>
      <c r="C776" t="s">
        <v>56</v>
      </c>
      <c r="D776" t="s">
        <v>54</v>
      </c>
      <c r="E776">
        <v>19</v>
      </c>
      <c r="F776">
        <v>0</v>
      </c>
      <c r="G776">
        <v>19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 s="3">
        <v>45479</v>
      </c>
      <c r="B777">
        <v>5385807710</v>
      </c>
      <c r="C777" t="s">
        <v>80</v>
      </c>
      <c r="D777" t="s">
        <v>43</v>
      </c>
      <c r="E777">
        <v>111</v>
      </c>
      <c r="F777">
        <v>111</v>
      </c>
      <c r="G777">
        <v>0</v>
      </c>
      <c r="H777">
        <v>0</v>
      </c>
      <c r="I777">
        <v>1</v>
      </c>
      <c r="J777">
        <v>1</v>
      </c>
      <c r="K777">
        <v>58</v>
      </c>
      <c r="L777">
        <v>1</v>
      </c>
    </row>
    <row r="778" spans="1:12" x14ac:dyDescent="0.25">
      <c r="A778" s="3">
        <v>45479</v>
      </c>
      <c r="B778">
        <v>7353724463</v>
      </c>
      <c r="C778" t="s">
        <v>83</v>
      </c>
      <c r="D778" t="s">
        <v>43</v>
      </c>
      <c r="E778">
        <v>133</v>
      </c>
      <c r="F778">
        <v>133</v>
      </c>
      <c r="G778">
        <v>0</v>
      </c>
      <c r="H778">
        <v>0</v>
      </c>
      <c r="I778">
        <v>0</v>
      </c>
      <c r="J778">
        <v>0</v>
      </c>
      <c r="K778">
        <v>112</v>
      </c>
      <c r="L778">
        <v>0</v>
      </c>
    </row>
    <row r="779" spans="1:12" x14ac:dyDescent="0.25">
      <c r="A779" s="3">
        <v>45479</v>
      </c>
      <c r="B779">
        <v>7392333780</v>
      </c>
      <c r="C779" t="s">
        <v>57</v>
      </c>
      <c r="D779" t="s">
        <v>38</v>
      </c>
      <c r="E779">
        <v>35</v>
      </c>
      <c r="F779">
        <v>0</v>
      </c>
      <c r="G779">
        <v>35</v>
      </c>
      <c r="H779">
        <v>0</v>
      </c>
      <c r="I779">
        <v>3</v>
      </c>
      <c r="J779">
        <v>3</v>
      </c>
      <c r="K779">
        <v>11</v>
      </c>
      <c r="L779">
        <v>0</v>
      </c>
    </row>
    <row r="780" spans="1:12" x14ac:dyDescent="0.25">
      <c r="A780" s="3">
        <v>45479</v>
      </c>
      <c r="B780">
        <v>7392333780</v>
      </c>
      <c r="C780" t="s">
        <v>57</v>
      </c>
      <c r="D780" t="s">
        <v>43</v>
      </c>
      <c r="E780">
        <v>76</v>
      </c>
      <c r="F780">
        <v>76</v>
      </c>
      <c r="G780">
        <v>0</v>
      </c>
      <c r="H780">
        <v>0</v>
      </c>
      <c r="I780">
        <v>0</v>
      </c>
      <c r="J780">
        <v>0</v>
      </c>
      <c r="K780">
        <v>48</v>
      </c>
      <c r="L780">
        <v>0</v>
      </c>
    </row>
    <row r="781" spans="1:12" x14ac:dyDescent="0.25">
      <c r="A781" s="3">
        <v>45479</v>
      </c>
      <c r="B781">
        <v>7392333780</v>
      </c>
      <c r="C781" t="s">
        <v>57</v>
      </c>
      <c r="D781" t="s">
        <v>54</v>
      </c>
      <c r="E781">
        <v>13</v>
      </c>
      <c r="F781">
        <v>0</v>
      </c>
      <c r="G781">
        <v>13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25">
      <c r="A782" s="3">
        <v>45479</v>
      </c>
      <c r="B782">
        <v>8110014747</v>
      </c>
      <c r="C782" t="s">
        <v>48</v>
      </c>
      <c r="D782" t="s">
        <v>43</v>
      </c>
      <c r="E782">
        <v>122</v>
      </c>
      <c r="F782">
        <v>122</v>
      </c>
      <c r="G782">
        <v>0</v>
      </c>
      <c r="H782">
        <v>0</v>
      </c>
      <c r="I782">
        <v>3</v>
      </c>
      <c r="J782">
        <v>3</v>
      </c>
      <c r="K782">
        <v>119</v>
      </c>
      <c r="L782">
        <v>9</v>
      </c>
    </row>
    <row r="783" spans="1:12" x14ac:dyDescent="0.25">
      <c r="A783" s="3">
        <v>45479</v>
      </c>
      <c r="B783">
        <v>9121614776</v>
      </c>
      <c r="C783" t="s">
        <v>118</v>
      </c>
      <c r="D783" t="s">
        <v>43</v>
      </c>
      <c r="E783">
        <v>123</v>
      </c>
      <c r="F783">
        <v>123</v>
      </c>
      <c r="G783">
        <v>0</v>
      </c>
      <c r="H783">
        <v>0</v>
      </c>
      <c r="I783">
        <v>2</v>
      </c>
      <c r="J783">
        <v>2</v>
      </c>
      <c r="K783">
        <v>113</v>
      </c>
      <c r="L783">
        <v>2</v>
      </c>
    </row>
    <row r="784" spans="1:12" x14ac:dyDescent="0.25">
      <c r="A784" s="3">
        <v>45479</v>
      </c>
      <c r="B784">
        <v>9487843779</v>
      </c>
      <c r="C784" t="s">
        <v>52</v>
      </c>
      <c r="D784" t="s">
        <v>38</v>
      </c>
      <c r="E784">
        <v>32</v>
      </c>
      <c r="F784">
        <v>0</v>
      </c>
      <c r="G784">
        <v>32</v>
      </c>
      <c r="H784">
        <v>0</v>
      </c>
      <c r="I784">
        <v>1</v>
      </c>
      <c r="J784">
        <v>1</v>
      </c>
      <c r="K784">
        <v>22</v>
      </c>
      <c r="L784">
        <v>2</v>
      </c>
    </row>
    <row r="785" spans="1:12" x14ac:dyDescent="0.25">
      <c r="A785" s="3">
        <v>45479</v>
      </c>
      <c r="B785">
        <v>9487843779</v>
      </c>
      <c r="C785" t="s">
        <v>52</v>
      </c>
      <c r="D785" t="s">
        <v>43</v>
      </c>
      <c r="E785">
        <v>61</v>
      </c>
      <c r="F785">
        <v>61</v>
      </c>
      <c r="G785">
        <v>0</v>
      </c>
      <c r="H785">
        <v>0</v>
      </c>
      <c r="I785">
        <v>1</v>
      </c>
      <c r="J785">
        <v>1</v>
      </c>
      <c r="K785">
        <v>46</v>
      </c>
      <c r="L785">
        <v>1</v>
      </c>
    </row>
    <row r="786" spans="1:12" x14ac:dyDescent="0.25">
      <c r="A786" s="3">
        <v>45479</v>
      </c>
      <c r="B786">
        <v>9487843779</v>
      </c>
      <c r="C786" t="s">
        <v>52</v>
      </c>
      <c r="D786" t="s">
        <v>54</v>
      </c>
      <c r="E786">
        <v>22</v>
      </c>
      <c r="F786">
        <v>0</v>
      </c>
      <c r="G786">
        <v>21</v>
      </c>
      <c r="H786">
        <v>1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 s="3">
        <v>45479</v>
      </c>
      <c r="B787">
        <v>9770502707</v>
      </c>
      <c r="C787" t="s">
        <v>55</v>
      </c>
      <c r="D787" t="s">
        <v>38</v>
      </c>
      <c r="E787">
        <v>61</v>
      </c>
      <c r="F787">
        <v>60</v>
      </c>
      <c r="G787">
        <v>1</v>
      </c>
      <c r="H787">
        <v>0</v>
      </c>
      <c r="I787">
        <v>6</v>
      </c>
      <c r="J787">
        <v>6</v>
      </c>
      <c r="K787">
        <v>157</v>
      </c>
      <c r="L787">
        <v>9</v>
      </c>
    </row>
    <row r="788" spans="1:12" x14ac:dyDescent="0.25">
      <c r="A788" s="3">
        <v>45479</v>
      </c>
      <c r="B788">
        <v>9770502707</v>
      </c>
      <c r="C788" t="s">
        <v>55</v>
      </c>
      <c r="D788" t="s">
        <v>54</v>
      </c>
      <c r="E788">
        <v>160</v>
      </c>
      <c r="F788">
        <v>158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 s="3">
        <v>45479</v>
      </c>
      <c r="B789">
        <v>10330334727</v>
      </c>
      <c r="C789" t="s">
        <v>49</v>
      </c>
      <c r="D789" t="s">
        <v>38</v>
      </c>
      <c r="E789">
        <v>45</v>
      </c>
      <c r="F789">
        <v>0</v>
      </c>
      <c r="G789">
        <v>45</v>
      </c>
      <c r="H789">
        <v>0</v>
      </c>
      <c r="I789">
        <v>4</v>
      </c>
      <c r="J789">
        <v>2</v>
      </c>
      <c r="K789">
        <v>21</v>
      </c>
      <c r="L789">
        <v>2</v>
      </c>
    </row>
    <row r="790" spans="1:12" x14ac:dyDescent="0.25">
      <c r="A790" s="3">
        <v>45479</v>
      </c>
      <c r="B790">
        <v>10330334727</v>
      </c>
      <c r="C790" t="s">
        <v>49</v>
      </c>
      <c r="D790" t="s">
        <v>43</v>
      </c>
      <c r="E790">
        <v>66</v>
      </c>
      <c r="F790">
        <v>66</v>
      </c>
      <c r="G790">
        <v>0</v>
      </c>
      <c r="H790">
        <v>0</v>
      </c>
      <c r="I790">
        <v>3</v>
      </c>
      <c r="J790">
        <v>3</v>
      </c>
      <c r="K790">
        <v>72</v>
      </c>
      <c r="L790">
        <v>1</v>
      </c>
    </row>
    <row r="791" spans="1:12" x14ac:dyDescent="0.25">
      <c r="A791" s="3">
        <v>45479</v>
      </c>
      <c r="B791">
        <v>10330334727</v>
      </c>
      <c r="C791" t="s">
        <v>49</v>
      </c>
      <c r="D791" t="s">
        <v>54</v>
      </c>
      <c r="E791">
        <v>17</v>
      </c>
      <c r="F791">
        <v>0</v>
      </c>
      <c r="G791">
        <v>17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 s="3">
        <v>45479</v>
      </c>
      <c r="B792">
        <v>10385719795</v>
      </c>
      <c r="C792" t="s">
        <v>44</v>
      </c>
      <c r="D792" t="s">
        <v>43</v>
      </c>
      <c r="E792">
        <v>109</v>
      </c>
      <c r="F792">
        <v>109</v>
      </c>
      <c r="G792">
        <v>0</v>
      </c>
      <c r="H792">
        <v>0</v>
      </c>
      <c r="I792">
        <v>5</v>
      </c>
      <c r="J792">
        <v>5</v>
      </c>
      <c r="K792">
        <v>117</v>
      </c>
      <c r="L792">
        <v>4</v>
      </c>
    </row>
    <row r="793" spans="1:12" x14ac:dyDescent="0.25">
      <c r="A793" s="3">
        <v>45479</v>
      </c>
      <c r="B793">
        <v>10385719795</v>
      </c>
      <c r="C793" t="s">
        <v>44</v>
      </c>
      <c r="D793" t="s">
        <v>54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 s="3">
        <v>45479</v>
      </c>
      <c r="B794">
        <v>10693066733</v>
      </c>
      <c r="C794" t="s">
        <v>131</v>
      </c>
      <c r="D794" t="s">
        <v>38</v>
      </c>
      <c r="E794">
        <v>75</v>
      </c>
      <c r="F794">
        <v>75</v>
      </c>
      <c r="G794">
        <v>0</v>
      </c>
      <c r="H794">
        <v>0</v>
      </c>
      <c r="I794">
        <v>10</v>
      </c>
      <c r="J794">
        <v>9</v>
      </c>
      <c r="K794">
        <v>0</v>
      </c>
      <c r="L794">
        <v>0</v>
      </c>
    </row>
    <row r="795" spans="1:12" x14ac:dyDescent="0.25">
      <c r="A795" s="3">
        <v>45479</v>
      </c>
      <c r="B795">
        <v>10693066733</v>
      </c>
      <c r="C795" t="s">
        <v>131</v>
      </c>
      <c r="D795" t="s">
        <v>54</v>
      </c>
      <c r="E795">
        <v>149</v>
      </c>
      <c r="F795">
        <v>148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 s="3">
        <v>45479</v>
      </c>
      <c r="B796">
        <v>11459114710</v>
      </c>
      <c r="C796" t="s">
        <v>53</v>
      </c>
      <c r="D796" t="s">
        <v>43</v>
      </c>
      <c r="E796">
        <v>77</v>
      </c>
      <c r="F796">
        <v>77</v>
      </c>
      <c r="G796">
        <v>0</v>
      </c>
      <c r="H796">
        <v>0</v>
      </c>
      <c r="I796">
        <v>2</v>
      </c>
      <c r="J796">
        <v>2</v>
      </c>
      <c r="K796">
        <v>41</v>
      </c>
      <c r="L796">
        <v>0</v>
      </c>
    </row>
    <row r="797" spans="1:12" x14ac:dyDescent="0.25">
      <c r="A797" s="3">
        <v>45479</v>
      </c>
      <c r="B797">
        <v>11459114710</v>
      </c>
      <c r="C797" t="s">
        <v>53</v>
      </c>
      <c r="D797" t="s">
        <v>54</v>
      </c>
      <c r="E797">
        <v>1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 s="3">
        <v>45479</v>
      </c>
      <c r="B798">
        <v>11624446736</v>
      </c>
      <c r="C798" t="s">
        <v>70</v>
      </c>
      <c r="D798" t="s">
        <v>43</v>
      </c>
      <c r="E798">
        <v>139</v>
      </c>
      <c r="F798">
        <v>139</v>
      </c>
      <c r="G798">
        <v>0</v>
      </c>
      <c r="H798">
        <v>0</v>
      </c>
      <c r="I798">
        <v>0</v>
      </c>
      <c r="J798">
        <v>0</v>
      </c>
      <c r="K798">
        <v>127</v>
      </c>
      <c r="L798">
        <v>5</v>
      </c>
    </row>
    <row r="799" spans="1:12" x14ac:dyDescent="0.25">
      <c r="A799" s="3">
        <v>45479</v>
      </c>
      <c r="B799">
        <v>12178285759</v>
      </c>
      <c r="C799" t="s">
        <v>51</v>
      </c>
      <c r="D799" t="s">
        <v>43</v>
      </c>
      <c r="E799">
        <v>108</v>
      </c>
      <c r="F799">
        <v>108</v>
      </c>
      <c r="G799">
        <v>0</v>
      </c>
      <c r="H799">
        <v>0</v>
      </c>
      <c r="I799">
        <v>2</v>
      </c>
      <c r="J799">
        <v>2</v>
      </c>
      <c r="K799">
        <v>82</v>
      </c>
      <c r="L799">
        <v>2</v>
      </c>
    </row>
    <row r="800" spans="1:12" x14ac:dyDescent="0.25">
      <c r="A800" s="3">
        <v>45479</v>
      </c>
      <c r="B800">
        <v>12178285759</v>
      </c>
      <c r="C800" t="s">
        <v>51</v>
      </c>
      <c r="D800" t="s">
        <v>54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 s="3">
        <v>45479</v>
      </c>
      <c r="B801">
        <v>12246797764</v>
      </c>
      <c r="C801" t="s">
        <v>65</v>
      </c>
      <c r="D801" t="s">
        <v>38</v>
      </c>
      <c r="E801">
        <v>129</v>
      </c>
      <c r="F801">
        <v>126</v>
      </c>
      <c r="G801">
        <v>3</v>
      </c>
      <c r="H801">
        <v>0</v>
      </c>
      <c r="I801">
        <v>5</v>
      </c>
      <c r="J801">
        <v>5</v>
      </c>
      <c r="K801">
        <v>142</v>
      </c>
      <c r="L801">
        <v>1</v>
      </c>
    </row>
    <row r="802" spans="1:12" x14ac:dyDescent="0.25">
      <c r="A802" s="3">
        <v>45479</v>
      </c>
      <c r="B802">
        <v>12246797764</v>
      </c>
      <c r="C802" t="s">
        <v>65</v>
      </c>
      <c r="D802" t="s">
        <v>54</v>
      </c>
      <c r="E802">
        <v>245</v>
      </c>
      <c r="F802">
        <v>240</v>
      </c>
      <c r="G802">
        <v>2</v>
      </c>
      <c r="H802">
        <v>3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 s="3">
        <v>45479</v>
      </c>
      <c r="B803">
        <v>12653878771</v>
      </c>
      <c r="C803" t="s">
        <v>69</v>
      </c>
      <c r="D803" t="s">
        <v>38</v>
      </c>
      <c r="E803">
        <v>61</v>
      </c>
      <c r="F803">
        <v>61</v>
      </c>
      <c r="G803">
        <v>0</v>
      </c>
      <c r="H803">
        <v>0</v>
      </c>
      <c r="I803">
        <v>10</v>
      </c>
      <c r="J803">
        <v>4</v>
      </c>
      <c r="K803">
        <v>150</v>
      </c>
      <c r="L803">
        <v>6</v>
      </c>
    </row>
    <row r="804" spans="1:12" x14ac:dyDescent="0.25">
      <c r="A804" s="3">
        <v>45479</v>
      </c>
      <c r="B804">
        <v>12653878771</v>
      </c>
      <c r="C804" t="s">
        <v>69</v>
      </c>
      <c r="D804" t="s">
        <v>54</v>
      </c>
      <c r="E804">
        <v>135</v>
      </c>
      <c r="F804">
        <v>133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 s="3">
        <v>45479</v>
      </c>
      <c r="B805">
        <v>12872256750</v>
      </c>
      <c r="C805" t="s">
        <v>45</v>
      </c>
      <c r="D805" t="s">
        <v>38</v>
      </c>
      <c r="E805">
        <v>69</v>
      </c>
      <c r="F805">
        <v>66</v>
      </c>
      <c r="G805">
        <v>3</v>
      </c>
      <c r="H805">
        <v>0</v>
      </c>
      <c r="I805">
        <v>13</v>
      </c>
      <c r="J805">
        <v>4</v>
      </c>
      <c r="K805">
        <v>132</v>
      </c>
      <c r="L805">
        <v>7</v>
      </c>
    </row>
    <row r="806" spans="1:12" x14ac:dyDescent="0.25">
      <c r="A806" s="3">
        <v>45479</v>
      </c>
      <c r="B806">
        <v>12872256750</v>
      </c>
      <c r="C806" t="s">
        <v>45</v>
      </c>
      <c r="D806" t="s">
        <v>54</v>
      </c>
      <c r="E806">
        <v>152</v>
      </c>
      <c r="F806">
        <v>149</v>
      </c>
      <c r="G806">
        <v>1</v>
      </c>
      <c r="H806">
        <v>2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 s="3">
        <v>45479</v>
      </c>
      <c r="B807">
        <v>13018510780</v>
      </c>
      <c r="C807" t="s">
        <v>41</v>
      </c>
      <c r="D807" t="s">
        <v>38</v>
      </c>
      <c r="E807">
        <v>101</v>
      </c>
      <c r="F807">
        <v>97</v>
      </c>
      <c r="G807">
        <v>4</v>
      </c>
      <c r="H807">
        <v>0</v>
      </c>
      <c r="I807">
        <v>13</v>
      </c>
      <c r="J807">
        <v>9</v>
      </c>
      <c r="K807">
        <v>124</v>
      </c>
      <c r="L807">
        <v>4</v>
      </c>
    </row>
    <row r="808" spans="1:12" x14ac:dyDescent="0.25">
      <c r="A808" s="3">
        <v>45479</v>
      </c>
      <c r="B808">
        <v>13018510780</v>
      </c>
      <c r="C808" t="s">
        <v>41</v>
      </c>
      <c r="D808" t="s">
        <v>54</v>
      </c>
      <c r="E808">
        <v>203</v>
      </c>
      <c r="F808">
        <v>201</v>
      </c>
      <c r="G808">
        <v>0</v>
      </c>
      <c r="H808">
        <v>2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 s="3">
        <v>45479</v>
      </c>
      <c r="B809">
        <v>13098248785</v>
      </c>
      <c r="C809" t="s">
        <v>64</v>
      </c>
      <c r="D809" t="s">
        <v>43</v>
      </c>
      <c r="E809">
        <v>111</v>
      </c>
      <c r="F809">
        <v>111</v>
      </c>
      <c r="G809">
        <v>0</v>
      </c>
      <c r="H809">
        <v>0</v>
      </c>
      <c r="I809">
        <v>2</v>
      </c>
      <c r="J809">
        <v>2</v>
      </c>
      <c r="K809">
        <v>104</v>
      </c>
      <c r="L809">
        <v>4</v>
      </c>
    </row>
    <row r="810" spans="1:12" x14ac:dyDescent="0.25">
      <c r="A810" s="3">
        <v>45479</v>
      </c>
      <c r="B810">
        <v>13352255792</v>
      </c>
      <c r="C810" t="s">
        <v>75</v>
      </c>
      <c r="D810" t="s">
        <v>43</v>
      </c>
      <c r="E810">
        <v>114</v>
      </c>
      <c r="F810">
        <v>114</v>
      </c>
      <c r="G810">
        <v>0</v>
      </c>
      <c r="H810">
        <v>0</v>
      </c>
      <c r="I810">
        <v>1</v>
      </c>
      <c r="J810">
        <v>1</v>
      </c>
      <c r="K810">
        <v>76</v>
      </c>
      <c r="L810">
        <v>5</v>
      </c>
    </row>
    <row r="811" spans="1:12" x14ac:dyDescent="0.25">
      <c r="A811" s="3">
        <v>45479</v>
      </c>
      <c r="B811">
        <v>13358328740</v>
      </c>
      <c r="C811" t="s">
        <v>132</v>
      </c>
      <c r="D811" t="s">
        <v>38</v>
      </c>
      <c r="E811">
        <v>88</v>
      </c>
      <c r="F811">
        <v>84</v>
      </c>
      <c r="G811">
        <v>4</v>
      </c>
      <c r="H811">
        <v>0</v>
      </c>
      <c r="I811">
        <v>8</v>
      </c>
      <c r="J811">
        <v>8</v>
      </c>
      <c r="K811">
        <v>259</v>
      </c>
      <c r="L811">
        <v>20</v>
      </c>
    </row>
    <row r="812" spans="1:12" x14ac:dyDescent="0.25">
      <c r="A812" s="3">
        <v>45479</v>
      </c>
      <c r="B812">
        <v>13358328740</v>
      </c>
      <c r="C812" t="s">
        <v>132</v>
      </c>
      <c r="D812" t="s">
        <v>54</v>
      </c>
      <c r="E812">
        <v>248</v>
      </c>
      <c r="F812">
        <v>246</v>
      </c>
      <c r="G812">
        <v>0</v>
      </c>
      <c r="H812">
        <v>2</v>
      </c>
      <c r="I812">
        <v>0</v>
      </c>
      <c r="J812">
        <v>0</v>
      </c>
      <c r="K812">
        <v>0</v>
      </c>
      <c r="L812">
        <v>0</v>
      </c>
    </row>
    <row r="813" spans="1:12" x14ac:dyDescent="0.25">
      <c r="A813" s="3">
        <v>45479</v>
      </c>
      <c r="B813">
        <v>13734576784</v>
      </c>
      <c r="C813" t="s">
        <v>77</v>
      </c>
      <c r="D813" t="s">
        <v>38</v>
      </c>
      <c r="E813">
        <v>18</v>
      </c>
      <c r="F813">
        <v>0</v>
      </c>
      <c r="G813">
        <v>18</v>
      </c>
      <c r="H813">
        <v>0</v>
      </c>
      <c r="I813">
        <v>0</v>
      </c>
      <c r="J813">
        <v>0</v>
      </c>
      <c r="K813">
        <v>23</v>
      </c>
      <c r="L813">
        <v>1</v>
      </c>
    </row>
    <row r="814" spans="1:12" x14ac:dyDescent="0.25">
      <c r="A814" s="3">
        <v>45479</v>
      </c>
      <c r="B814">
        <v>13734576784</v>
      </c>
      <c r="C814" t="s">
        <v>77</v>
      </c>
      <c r="D814" t="s">
        <v>43</v>
      </c>
      <c r="E814">
        <v>34</v>
      </c>
      <c r="F814">
        <v>34</v>
      </c>
      <c r="G814">
        <v>0</v>
      </c>
      <c r="H814">
        <v>0</v>
      </c>
      <c r="I814">
        <v>1</v>
      </c>
      <c r="J814">
        <v>1</v>
      </c>
      <c r="K814">
        <v>36</v>
      </c>
      <c r="L814">
        <v>0</v>
      </c>
    </row>
    <row r="815" spans="1:12" x14ac:dyDescent="0.25">
      <c r="A815" s="3">
        <v>45479</v>
      </c>
      <c r="B815">
        <v>13734576784</v>
      </c>
      <c r="C815" t="s">
        <v>77</v>
      </c>
      <c r="D815" t="s">
        <v>54</v>
      </c>
      <c r="E815">
        <v>8</v>
      </c>
      <c r="F815">
        <v>0</v>
      </c>
      <c r="G815">
        <v>8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 s="3">
        <v>45479</v>
      </c>
      <c r="B816">
        <v>14808938707</v>
      </c>
      <c r="C816" t="s">
        <v>72</v>
      </c>
      <c r="D816" t="s">
        <v>38</v>
      </c>
      <c r="E816">
        <v>102</v>
      </c>
      <c r="F816">
        <v>102</v>
      </c>
      <c r="G816">
        <v>0</v>
      </c>
      <c r="H816">
        <v>0</v>
      </c>
      <c r="I816">
        <v>4</v>
      </c>
      <c r="J816">
        <v>4</v>
      </c>
      <c r="K816">
        <v>69</v>
      </c>
      <c r="L816">
        <v>5</v>
      </c>
    </row>
    <row r="817" spans="1:12" x14ac:dyDescent="0.25">
      <c r="A817" s="3">
        <v>45479</v>
      </c>
      <c r="B817">
        <v>14808938707</v>
      </c>
      <c r="C817" t="s">
        <v>72</v>
      </c>
      <c r="D817" t="s">
        <v>54</v>
      </c>
      <c r="E817">
        <v>201</v>
      </c>
      <c r="F817">
        <v>195</v>
      </c>
      <c r="G817">
        <v>1</v>
      </c>
      <c r="H817">
        <v>5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 s="3">
        <v>45479</v>
      </c>
      <c r="B818">
        <v>14995991700</v>
      </c>
      <c r="C818" t="s">
        <v>47</v>
      </c>
      <c r="D818" t="s">
        <v>38</v>
      </c>
      <c r="E818">
        <v>99</v>
      </c>
      <c r="F818">
        <v>96</v>
      </c>
      <c r="G818">
        <v>3</v>
      </c>
      <c r="H818">
        <v>0</v>
      </c>
      <c r="I818">
        <v>10</v>
      </c>
      <c r="J818">
        <v>10</v>
      </c>
      <c r="K818">
        <v>46</v>
      </c>
      <c r="L818">
        <v>10</v>
      </c>
    </row>
    <row r="819" spans="1:12" x14ac:dyDescent="0.25">
      <c r="A819" s="3">
        <v>45479</v>
      </c>
      <c r="B819">
        <v>14995991700</v>
      </c>
      <c r="C819" t="s">
        <v>47</v>
      </c>
      <c r="D819" t="s">
        <v>54</v>
      </c>
      <c r="E819">
        <v>194</v>
      </c>
      <c r="F819">
        <v>188</v>
      </c>
      <c r="G819">
        <v>0</v>
      </c>
      <c r="H819">
        <v>6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 s="3">
        <v>45479</v>
      </c>
      <c r="B820">
        <v>15448767770</v>
      </c>
      <c r="C820" t="s">
        <v>76</v>
      </c>
      <c r="D820" t="s">
        <v>43</v>
      </c>
      <c r="E820">
        <v>98</v>
      </c>
      <c r="F820">
        <v>98</v>
      </c>
      <c r="G820">
        <v>0</v>
      </c>
      <c r="H820">
        <v>0</v>
      </c>
      <c r="I820">
        <v>2</v>
      </c>
      <c r="J820">
        <v>2</v>
      </c>
      <c r="K820">
        <v>68</v>
      </c>
      <c r="L820">
        <v>5</v>
      </c>
    </row>
    <row r="821" spans="1:12" x14ac:dyDescent="0.25">
      <c r="A821" s="3">
        <v>45479</v>
      </c>
      <c r="B821">
        <v>15519532770</v>
      </c>
      <c r="C821" t="s">
        <v>68</v>
      </c>
      <c r="D821" t="s">
        <v>38</v>
      </c>
      <c r="E821">
        <v>27</v>
      </c>
      <c r="F821">
        <v>0</v>
      </c>
      <c r="G821">
        <v>27</v>
      </c>
      <c r="H821">
        <v>0</v>
      </c>
      <c r="I821">
        <v>0</v>
      </c>
      <c r="J821">
        <v>0</v>
      </c>
      <c r="K821">
        <v>12</v>
      </c>
      <c r="L821">
        <v>1</v>
      </c>
    </row>
    <row r="822" spans="1:12" x14ac:dyDescent="0.25">
      <c r="A822" s="3">
        <v>45479</v>
      </c>
      <c r="B822">
        <v>15519532770</v>
      </c>
      <c r="C822" t="s">
        <v>68</v>
      </c>
      <c r="D822" t="s">
        <v>43</v>
      </c>
      <c r="E822">
        <v>55</v>
      </c>
      <c r="F822">
        <v>55</v>
      </c>
      <c r="G822">
        <v>0</v>
      </c>
      <c r="H822">
        <v>0</v>
      </c>
      <c r="I822">
        <v>1</v>
      </c>
      <c r="J822">
        <v>1</v>
      </c>
      <c r="K822">
        <v>43</v>
      </c>
      <c r="L822">
        <v>0</v>
      </c>
    </row>
    <row r="823" spans="1:12" x14ac:dyDescent="0.25">
      <c r="A823" s="3">
        <v>45479</v>
      </c>
      <c r="B823">
        <v>15519532770</v>
      </c>
      <c r="C823" t="s">
        <v>68</v>
      </c>
      <c r="D823" t="s">
        <v>54</v>
      </c>
      <c r="E823">
        <v>15</v>
      </c>
      <c r="F823">
        <v>0</v>
      </c>
      <c r="G823">
        <v>14</v>
      </c>
      <c r="H823">
        <v>1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 s="3">
        <v>45479</v>
      </c>
      <c r="B824">
        <v>15566710751</v>
      </c>
      <c r="C824" t="s">
        <v>71</v>
      </c>
      <c r="D824" t="s">
        <v>38</v>
      </c>
      <c r="E824">
        <v>37</v>
      </c>
      <c r="F824">
        <v>0</v>
      </c>
      <c r="G824">
        <v>37</v>
      </c>
      <c r="H824">
        <v>0</v>
      </c>
      <c r="I824">
        <v>1</v>
      </c>
      <c r="J824">
        <v>1</v>
      </c>
      <c r="K824">
        <v>15</v>
      </c>
      <c r="L824">
        <v>0</v>
      </c>
    </row>
    <row r="825" spans="1:12" x14ac:dyDescent="0.25">
      <c r="A825" s="3">
        <v>45479</v>
      </c>
      <c r="B825">
        <v>15566710751</v>
      </c>
      <c r="C825" t="s">
        <v>71</v>
      </c>
      <c r="D825" t="s">
        <v>43</v>
      </c>
      <c r="E825">
        <v>51</v>
      </c>
      <c r="F825">
        <v>51</v>
      </c>
      <c r="G825">
        <v>0</v>
      </c>
      <c r="H825">
        <v>0</v>
      </c>
      <c r="I825">
        <v>2</v>
      </c>
      <c r="J825">
        <v>2</v>
      </c>
      <c r="K825">
        <v>49</v>
      </c>
      <c r="L825">
        <v>1</v>
      </c>
    </row>
    <row r="826" spans="1:12" x14ac:dyDescent="0.25">
      <c r="A826" s="3">
        <v>45479</v>
      </c>
      <c r="B826">
        <v>15566710751</v>
      </c>
      <c r="C826" t="s">
        <v>71</v>
      </c>
      <c r="D826" t="s">
        <v>54</v>
      </c>
      <c r="E826">
        <v>12</v>
      </c>
      <c r="F826">
        <v>0</v>
      </c>
      <c r="G826">
        <v>11</v>
      </c>
      <c r="H826">
        <v>1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 s="3">
        <v>45479</v>
      </c>
      <c r="B827">
        <v>16305695776</v>
      </c>
      <c r="C827" t="s">
        <v>116</v>
      </c>
      <c r="D827" t="s">
        <v>43</v>
      </c>
      <c r="E827">
        <v>116</v>
      </c>
      <c r="F827">
        <v>116</v>
      </c>
      <c r="G827">
        <v>0</v>
      </c>
      <c r="H827">
        <v>0</v>
      </c>
      <c r="I827">
        <v>1</v>
      </c>
      <c r="J827">
        <v>1</v>
      </c>
      <c r="K827">
        <v>109</v>
      </c>
      <c r="L827">
        <v>2</v>
      </c>
    </row>
    <row r="828" spans="1:12" x14ac:dyDescent="0.25">
      <c r="A828" s="3">
        <v>45479</v>
      </c>
      <c r="B828">
        <v>16305695776</v>
      </c>
      <c r="C828" t="s">
        <v>116</v>
      </c>
      <c r="D828" t="s">
        <v>54</v>
      </c>
      <c r="E828">
        <v>1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 s="3">
        <v>45479</v>
      </c>
      <c r="B829">
        <v>16473594736</v>
      </c>
      <c r="C829" t="s">
        <v>89</v>
      </c>
      <c r="D829" t="s">
        <v>38</v>
      </c>
      <c r="E829">
        <v>73</v>
      </c>
      <c r="F829">
        <v>72</v>
      </c>
      <c r="G829">
        <v>1</v>
      </c>
      <c r="H829">
        <v>0</v>
      </c>
      <c r="I829">
        <v>6</v>
      </c>
      <c r="J829">
        <v>6</v>
      </c>
      <c r="K829">
        <v>80</v>
      </c>
      <c r="L829">
        <v>13</v>
      </c>
    </row>
    <row r="830" spans="1:12" x14ac:dyDescent="0.25">
      <c r="A830" s="3">
        <v>45479</v>
      </c>
      <c r="B830">
        <v>16473594736</v>
      </c>
      <c r="C830" t="s">
        <v>89</v>
      </c>
      <c r="D830" t="s">
        <v>54</v>
      </c>
      <c r="E830">
        <v>180</v>
      </c>
      <c r="F830">
        <v>174</v>
      </c>
      <c r="G830">
        <v>1</v>
      </c>
      <c r="H830">
        <v>5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 s="3">
        <v>45479</v>
      </c>
      <c r="B831">
        <v>16512203798</v>
      </c>
      <c r="C831" t="s">
        <v>59</v>
      </c>
      <c r="D831" t="s">
        <v>43</v>
      </c>
      <c r="E831">
        <v>125</v>
      </c>
      <c r="F831">
        <v>125</v>
      </c>
      <c r="G831">
        <v>0</v>
      </c>
      <c r="H831">
        <v>0</v>
      </c>
      <c r="I831">
        <v>2</v>
      </c>
      <c r="J831">
        <v>2</v>
      </c>
      <c r="K831">
        <v>103</v>
      </c>
      <c r="L831">
        <v>0</v>
      </c>
    </row>
    <row r="832" spans="1:12" x14ac:dyDescent="0.25">
      <c r="A832" s="3">
        <v>45479</v>
      </c>
      <c r="B832">
        <v>16512203798</v>
      </c>
      <c r="C832" t="s">
        <v>59</v>
      </c>
      <c r="D832" t="s">
        <v>54</v>
      </c>
      <c r="E832">
        <v>3</v>
      </c>
      <c r="F832">
        <v>0</v>
      </c>
      <c r="G832">
        <v>0</v>
      </c>
      <c r="H832">
        <v>3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 s="3">
        <v>45479</v>
      </c>
      <c r="B833">
        <v>17189175709</v>
      </c>
      <c r="C833" t="s">
        <v>97</v>
      </c>
      <c r="D833" t="s">
        <v>38</v>
      </c>
      <c r="E833">
        <v>28</v>
      </c>
      <c r="F833">
        <v>0</v>
      </c>
      <c r="G833">
        <v>28</v>
      </c>
      <c r="H833">
        <v>0</v>
      </c>
      <c r="I833">
        <v>4</v>
      </c>
      <c r="J833">
        <v>2</v>
      </c>
      <c r="K833">
        <v>20</v>
      </c>
      <c r="L833">
        <v>2</v>
      </c>
    </row>
    <row r="834" spans="1:12" x14ac:dyDescent="0.25">
      <c r="A834" s="3">
        <v>45479</v>
      </c>
      <c r="B834">
        <v>17189175709</v>
      </c>
      <c r="C834" t="s">
        <v>97</v>
      </c>
      <c r="D834" t="s">
        <v>43</v>
      </c>
      <c r="E834">
        <v>56</v>
      </c>
      <c r="F834">
        <v>56</v>
      </c>
      <c r="G834">
        <v>0</v>
      </c>
      <c r="H834">
        <v>0</v>
      </c>
      <c r="I834">
        <v>1</v>
      </c>
      <c r="J834">
        <v>1</v>
      </c>
      <c r="K834">
        <v>56</v>
      </c>
      <c r="L834">
        <v>3</v>
      </c>
    </row>
    <row r="835" spans="1:12" x14ac:dyDescent="0.25">
      <c r="A835" s="3">
        <v>45479</v>
      </c>
      <c r="B835">
        <v>17189175709</v>
      </c>
      <c r="C835" t="s">
        <v>97</v>
      </c>
      <c r="D835" t="s">
        <v>54</v>
      </c>
      <c r="E835">
        <v>12</v>
      </c>
      <c r="F835">
        <v>0</v>
      </c>
      <c r="G835">
        <v>12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 s="3">
        <v>45479</v>
      </c>
      <c r="B836">
        <v>17391201758</v>
      </c>
      <c r="C836" t="s">
        <v>39</v>
      </c>
      <c r="D836" t="s">
        <v>38</v>
      </c>
      <c r="E836">
        <v>107</v>
      </c>
      <c r="F836">
        <v>103</v>
      </c>
      <c r="G836">
        <v>4</v>
      </c>
      <c r="H836">
        <v>0</v>
      </c>
      <c r="I836">
        <v>1</v>
      </c>
      <c r="J836">
        <v>1</v>
      </c>
      <c r="K836">
        <v>196</v>
      </c>
      <c r="L836">
        <v>13</v>
      </c>
    </row>
    <row r="837" spans="1:12" x14ac:dyDescent="0.25">
      <c r="A837" s="3">
        <v>45479</v>
      </c>
      <c r="B837">
        <v>17391201758</v>
      </c>
      <c r="C837" t="s">
        <v>39</v>
      </c>
      <c r="D837" t="s">
        <v>54</v>
      </c>
      <c r="E837">
        <v>182</v>
      </c>
      <c r="F837">
        <v>178</v>
      </c>
      <c r="G837">
        <v>0</v>
      </c>
      <c r="H837">
        <v>4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 s="3">
        <v>45479</v>
      </c>
      <c r="B838">
        <v>17441058716</v>
      </c>
      <c r="C838" t="s">
        <v>66</v>
      </c>
      <c r="D838" t="s">
        <v>43</v>
      </c>
      <c r="E838">
        <v>116</v>
      </c>
      <c r="F838">
        <v>116</v>
      </c>
      <c r="G838">
        <v>0</v>
      </c>
      <c r="H838">
        <v>0</v>
      </c>
      <c r="I838">
        <v>0</v>
      </c>
      <c r="J838">
        <v>0</v>
      </c>
      <c r="K838">
        <v>91</v>
      </c>
      <c r="L838">
        <v>1</v>
      </c>
    </row>
    <row r="839" spans="1:12" x14ac:dyDescent="0.25">
      <c r="A839" s="3">
        <v>45479</v>
      </c>
      <c r="B839">
        <v>17654279752</v>
      </c>
      <c r="C839" t="s">
        <v>67</v>
      </c>
      <c r="D839" t="s">
        <v>43</v>
      </c>
      <c r="E839">
        <v>114</v>
      </c>
      <c r="F839">
        <v>114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 s="3">
        <v>45479</v>
      </c>
      <c r="B840">
        <v>17690990770</v>
      </c>
      <c r="C840" t="s">
        <v>109</v>
      </c>
      <c r="D840" t="s">
        <v>38</v>
      </c>
      <c r="E840">
        <v>36</v>
      </c>
      <c r="F840">
        <v>0</v>
      </c>
      <c r="G840">
        <v>36</v>
      </c>
      <c r="H840">
        <v>0</v>
      </c>
      <c r="I840">
        <v>0</v>
      </c>
      <c r="J840">
        <v>0</v>
      </c>
      <c r="K840">
        <v>10</v>
      </c>
      <c r="L840">
        <v>2</v>
      </c>
    </row>
    <row r="841" spans="1:12" x14ac:dyDescent="0.25">
      <c r="A841" s="3">
        <v>45479</v>
      </c>
      <c r="B841">
        <v>17690990770</v>
      </c>
      <c r="C841" t="s">
        <v>109</v>
      </c>
      <c r="D841" t="s">
        <v>43</v>
      </c>
      <c r="E841">
        <v>47</v>
      </c>
      <c r="F841">
        <v>47</v>
      </c>
      <c r="G841">
        <v>0</v>
      </c>
      <c r="H841">
        <v>0</v>
      </c>
      <c r="I841">
        <v>1</v>
      </c>
      <c r="J841">
        <v>1</v>
      </c>
      <c r="K841">
        <v>12</v>
      </c>
      <c r="L841">
        <v>1</v>
      </c>
    </row>
    <row r="842" spans="1:12" x14ac:dyDescent="0.25">
      <c r="A842" s="3">
        <v>45479</v>
      </c>
      <c r="B842">
        <v>17690990770</v>
      </c>
      <c r="C842" t="s">
        <v>109</v>
      </c>
      <c r="D842" t="s">
        <v>54</v>
      </c>
      <c r="E842">
        <v>16</v>
      </c>
      <c r="F842">
        <v>0</v>
      </c>
      <c r="G842">
        <v>15</v>
      </c>
      <c r="H842">
        <v>1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 s="3">
        <v>45479</v>
      </c>
      <c r="B843">
        <v>17922355777</v>
      </c>
      <c r="C843" t="s">
        <v>60</v>
      </c>
      <c r="D843" t="s">
        <v>38</v>
      </c>
      <c r="E843">
        <v>51</v>
      </c>
      <c r="F843">
        <v>0</v>
      </c>
      <c r="G843">
        <v>51</v>
      </c>
      <c r="H843">
        <v>0</v>
      </c>
      <c r="I843">
        <v>2</v>
      </c>
      <c r="J843">
        <v>2</v>
      </c>
      <c r="K843">
        <v>28</v>
      </c>
      <c r="L843">
        <v>6</v>
      </c>
    </row>
    <row r="844" spans="1:12" x14ac:dyDescent="0.25">
      <c r="A844" s="3">
        <v>45479</v>
      </c>
      <c r="B844">
        <v>17922355777</v>
      </c>
      <c r="C844" t="s">
        <v>60</v>
      </c>
      <c r="D844" t="s">
        <v>43</v>
      </c>
      <c r="E844">
        <v>60</v>
      </c>
      <c r="F844">
        <v>60</v>
      </c>
      <c r="G844">
        <v>0</v>
      </c>
      <c r="H844">
        <v>0</v>
      </c>
      <c r="I844">
        <v>0</v>
      </c>
      <c r="J844">
        <v>0</v>
      </c>
      <c r="K844">
        <v>55</v>
      </c>
      <c r="L844">
        <v>4</v>
      </c>
    </row>
    <row r="845" spans="1:12" x14ac:dyDescent="0.25">
      <c r="A845" s="3">
        <v>45479</v>
      </c>
      <c r="B845">
        <v>17922355777</v>
      </c>
      <c r="C845" t="s">
        <v>60</v>
      </c>
      <c r="D845" t="s">
        <v>54</v>
      </c>
      <c r="E845">
        <v>23</v>
      </c>
      <c r="F845">
        <v>0</v>
      </c>
      <c r="G845">
        <v>23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 s="3">
        <v>45479</v>
      </c>
      <c r="B846">
        <v>18326779741</v>
      </c>
      <c r="C846" t="s">
        <v>107</v>
      </c>
      <c r="D846" t="s">
        <v>43</v>
      </c>
      <c r="E846">
        <v>126</v>
      </c>
      <c r="F846">
        <v>126</v>
      </c>
      <c r="G846">
        <v>0</v>
      </c>
      <c r="H846">
        <v>0</v>
      </c>
      <c r="I846">
        <v>0</v>
      </c>
      <c r="J846">
        <v>0</v>
      </c>
      <c r="K846">
        <v>105</v>
      </c>
      <c r="L846">
        <v>4</v>
      </c>
    </row>
    <row r="847" spans="1:12" x14ac:dyDescent="0.25">
      <c r="A847" s="3">
        <v>45479</v>
      </c>
      <c r="B847">
        <v>18602833733</v>
      </c>
      <c r="C847" t="s">
        <v>117</v>
      </c>
      <c r="D847" t="s">
        <v>43</v>
      </c>
      <c r="E847">
        <v>86</v>
      </c>
      <c r="F847">
        <v>86</v>
      </c>
      <c r="G847">
        <v>0</v>
      </c>
      <c r="H847">
        <v>0</v>
      </c>
      <c r="I847">
        <v>1</v>
      </c>
      <c r="J847">
        <v>1</v>
      </c>
      <c r="K847">
        <v>98</v>
      </c>
      <c r="L847">
        <v>4</v>
      </c>
    </row>
    <row r="848" spans="1:12" x14ac:dyDescent="0.25">
      <c r="A848" s="3">
        <v>45479</v>
      </c>
      <c r="B848">
        <v>18602833733</v>
      </c>
      <c r="C848" t="s">
        <v>117</v>
      </c>
      <c r="D848" t="s">
        <v>54</v>
      </c>
      <c r="E848">
        <v>1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 s="3">
        <v>45479</v>
      </c>
      <c r="B849">
        <v>18921925783</v>
      </c>
      <c r="C849" t="s">
        <v>58</v>
      </c>
      <c r="D849" t="s">
        <v>38</v>
      </c>
      <c r="E849">
        <v>46</v>
      </c>
      <c r="F849">
        <v>0</v>
      </c>
      <c r="G849">
        <v>46</v>
      </c>
      <c r="H849">
        <v>0</v>
      </c>
      <c r="I849">
        <v>0</v>
      </c>
      <c r="J849">
        <v>0</v>
      </c>
      <c r="K849">
        <v>11</v>
      </c>
      <c r="L849">
        <v>0</v>
      </c>
    </row>
    <row r="850" spans="1:12" x14ac:dyDescent="0.25">
      <c r="A850" s="3">
        <v>45479</v>
      </c>
      <c r="B850">
        <v>18921925783</v>
      </c>
      <c r="C850" t="s">
        <v>58</v>
      </c>
      <c r="D850" t="s">
        <v>43</v>
      </c>
      <c r="E850">
        <v>77</v>
      </c>
      <c r="F850">
        <v>77</v>
      </c>
      <c r="G850">
        <v>0</v>
      </c>
      <c r="H850">
        <v>0</v>
      </c>
      <c r="I850">
        <v>0</v>
      </c>
      <c r="J850">
        <v>0</v>
      </c>
      <c r="K850">
        <v>68</v>
      </c>
      <c r="L850">
        <v>1</v>
      </c>
    </row>
    <row r="851" spans="1:12" x14ac:dyDescent="0.25">
      <c r="A851" s="3">
        <v>45479</v>
      </c>
      <c r="B851">
        <v>18921925783</v>
      </c>
      <c r="C851" t="s">
        <v>58</v>
      </c>
      <c r="D851" t="s">
        <v>54</v>
      </c>
      <c r="E851">
        <v>11</v>
      </c>
      <c r="F851">
        <v>0</v>
      </c>
      <c r="G851">
        <v>11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 s="3">
        <v>45479</v>
      </c>
      <c r="B852">
        <v>19765188730</v>
      </c>
      <c r="C852" t="s">
        <v>63</v>
      </c>
      <c r="D852" t="s">
        <v>38</v>
      </c>
      <c r="E852">
        <v>35</v>
      </c>
      <c r="F852">
        <v>0</v>
      </c>
      <c r="G852">
        <v>35</v>
      </c>
      <c r="H852">
        <v>0</v>
      </c>
      <c r="I852">
        <v>2</v>
      </c>
      <c r="J852">
        <v>2</v>
      </c>
      <c r="K852">
        <v>22</v>
      </c>
      <c r="L852">
        <v>3</v>
      </c>
    </row>
    <row r="853" spans="1:12" x14ac:dyDescent="0.25">
      <c r="A853" s="3">
        <v>45479</v>
      </c>
      <c r="B853">
        <v>19765188730</v>
      </c>
      <c r="C853" t="s">
        <v>63</v>
      </c>
      <c r="D853" t="s">
        <v>43</v>
      </c>
      <c r="E853">
        <v>65</v>
      </c>
      <c r="F853">
        <v>65</v>
      </c>
      <c r="G853">
        <v>0</v>
      </c>
      <c r="H853">
        <v>0</v>
      </c>
      <c r="I853">
        <v>2</v>
      </c>
      <c r="J853">
        <v>2</v>
      </c>
      <c r="K853">
        <v>65</v>
      </c>
      <c r="L853">
        <v>4</v>
      </c>
    </row>
    <row r="854" spans="1:12" x14ac:dyDescent="0.25">
      <c r="A854" s="3">
        <v>45479</v>
      </c>
      <c r="B854">
        <v>19765188730</v>
      </c>
      <c r="C854" t="s">
        <v>63</v>
      </c>
      <c r="D854" t="s">
        <v>54</v>
      </c>
      <c r="E854">
        <v>17</v>
      </c>
      <c r="F854">
        <v>0</v>
      </c>
      <c r="G854">
        <v>16</v>
      </c>
      <c r="H854">
        <v>1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s="3">
        <v>45479</v>
      </c>
      <c r="B855">
        <v>59468637700</v>
      </c>
      <c r="C855" t="s">
        <v>61</v>
      </c>
      <c r="D855" t="s">
        <v>38</v>
      </c>
      <c r="E855">
        <v>60</v>
      </c>
      <c r="F855">
        <v>59</v>
      </c>
      <c r="G855">
        <v>1</v>
      </c>
      <c r="H855">
        <v>0</v>
      </c>
      <c r="I855">
        <v>5</v>
      </c>
      <c r="J855">
        <v>5</v>
      </c>
      <c r="K855">
        <v>51</v>
      </c>
      <c r="L855">
        <v>1</v>
      </c>
    </row>
    <row r="856" spans="1:12" x14ac:dyDescent="0.25">
      <c r="A856" s="3">
        <v>45479</v>
      </c>
      <c r="B856">
        <v>59468637700</v>
      </c>
      <c r="C856" t="s">
        <v>61</v>
      </c>
      <c r="D856" t="s">
        <v>54</v>
      </c>
      <c r="E856">
        <v>120</v>
      </c>
      <c r="F856">
        <v>115</v>
      </c>
      <c r="G856">
        <v>2</v>
      </c>
      <c r="H856">
        <v>3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 s="3">
        <v>45479</v>
      </c>
      <c r="B857">
        <v>88775909715</v>
      </c>
      <c r="C857" t="s">
        <v>62</v>
      </c>
      <c r="D857" t="s">
        <v>38</v>
      </c>
      <c r="E857">
        <v>81</v>
      </c>
      <c r="F857">
        <v>80</v>
      </c>
      <c r="G857">
        <v>1</v>
      </c>
      <c r="H857">
        <v>0</v>
      </c>
      <c r="I857">
        <v>8</v>
      </c>
      <c r="J857">
        <v>8</v>
      </c>
      <c r="K857">
        <v>130</v>
      </c>
      <c r="L857">
        <v>3</v>
      </c>
    </row>
    <row r="858" spans="1:12" x14ac:dyDescent="0.25">
      <c r="A858" s="3">
        <v>45479</v>
      </c>
      <c r="B858">
        <v>88775909715</v>
      </c>
      <c r="C858" t="s">
        <v>62</v>
      </c>
      <c r="D858" t="s">
        <v>54</v>
      </c>
      <c r="E858">
        <v>194</v>
      </c>
      <c r="F858">
        <v>190</v>
      </c>
      <c r="G858">
        <v>0</v>
      </c>
      <c r="H858">
        <v>4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 s="3">
        <v>45479</v>
      </c>
      <c r="B859">
        <v>89282442772</v>
      </c>
      <c r="C859" t="s">
        <v>40</v>
      </c>
      <c r="D859" t="s">
        <v>38</v>
      </c>
      <c r="E859">
        <v>95</v>
      </c>
      <c r="F859">
        <v>92</v>
      </c>
      <c r="G859">
        <v>3</v>
      </c>
      <c r="H859">
        <v>0</v>
      </c>
      <c r="I859">
        <v>2</v>
      </c>
      <c r="J859">
        <v>2</v>
      </c>
      <c r="K859">
        <v>79</v>
      </c>
      <c r="L859">
        <v>10</v>
      </c>
    </row>
    <row r="860" spans="1:12" x14ac:dyDescent="0.25">
      <c r="A860" s="3">
        <v>45479</v>
      </c>
      <c r="B860">
        <v>89282442772</v>
      </c>
      <c r="C860" t="s">
        <v>40</v>
      </c>
      <c r="D860" t="s">
        <v>54</v>
      </c>
      <c r="E860">
        <v>198</v>
      </c>
      <c r="F860">
        <v>194</v>
      </c>
      <c r="G860">
        <v>1</v>
      </c>
      <c r="H860">
        <v>3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 s="3">
        <v>45481</v>
      </c>
      <c r="B861">
        <v>700786708</v>
      </c>
      <c r="C861" t="s">
        <v>106</v>
      </c>
      <c r="D861" t="s">
        <v>43</v>
      </c>
      <c r="E861">
        <v>149</v>
      </c>
      <c r="F861">
        <v>149</v>
      </c>
      <c r="G861">
        <v>0</v>
      </c>
      <c r="H861">
        <v>0</v>
      </c>
      <c r="I861">
        <v>2</v>
      </c>
      <c r="J861">
        <v>2</v>
      </c>
      <c r="K861">
        <v>62</v>
      </c>
      <c r="L861">
        <v>6</v>
      </c>
    </row>
    <row r="862" spans="1:12" x14ac:dyDescent="0.25">
      <c r="A862" s="3">
        <v>45481</v>
      </c>
      <c r="B862">
        <v>1363612778</v>
      </c>
      <c r="C862" t="s">
        <v>79</v>
      </c>
      <c r="D862" t="s">
        <v>38</v>
      </c>
      <c r="E862">
        <v>26</v>
      </c>
      <c r="F862">
        <v>26</v>
      </c>
      <c r="G862">
        <v>0</v>
      </c>
      <c r="H862">
        <v>0</v>
      </c>
      <c r="I862">
        <v>1</v>
      </c>
      <c r="J862">
        <v>1</v>
      </c>
      <c r="K862">
        <v>32</v>
      </c>
      <c r="L862">
        <v>2</v>
      </c>
    </row>
    <row r="863" spans="1:12" x14ac:dyDescent="0.25">
      <c r="A863" s="3">
        <v>45481</v>
      </c>
      <c r="B863">
        <v>1363612778</v>
      </c>
      <c r="C863" t="s">
        <v>79</v>
      </c>
      <c r="D863" t="s">
        <v>43</v>
      </c>
      <c r="E863">
        <v>100</v>
      </c>
      <c r="F863">
        <v>100</v>
      </c>
      <c r="G863">
        <v>0</v>
      </c>
      <c r="H863">
        <v>0</v>
      </c>
      <c r="I863">
        <v>4</v>
      </c>
      <c r="J863">
        <v>4</v>
      </c>
      <c r="K863">
        <v>57</v>
      </c>
      <c r="L863">
        <v>0</v>
      </c>
    </row>
    <row r="864" spans="1:12" x14ac:dyDescent="0.25">
      <c r="A864" s="3">
        <v>45481</v>
      </c>
      <c r="B864">
        <v>1363612778</v>
      </c>
      <c r="C864" t="s">
        <v>79</v>
      </c>
      <c r="D864" t="s">
        <v>54</v>
      </c>
      <c r="E864">
        <v>47</v>
      </c>
      <c r="F864">
        <v>38</v>
      </c>
      <c r="G864">
        <v>0</v>
      </c>
      <c r="H864">
        <v>9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 s="3">
        <v>45481</v>
      </c>
      <c r="B865">
        <v>4301768726</v>
      </c>
      <c r="C865" t="s">
        <v>42</v>
      </c>
      <c r="D865" t="s">
        <v>43</v>
      </c>
      <c r="E865">
        <v>177</v>
      </c>
      <c r="F865">
        <v>177</v>
      </c>
      <c r="G865">
        <v>0</v>
      </c>
      <c r="H865">
        <v>0</v>
      </c>
      <c r="I865">
        <v>4</v>
      </c>
      <c r="J865">
        <v>3</v>
      </c>
      <c r="K865">
        <v>32</v>
      </c>
      <c r="L865">
        <v>2</v>
      </c>
    </row>
    <row r="866" spans="1:12" x14ac:dyDescent="0.25">
      <c r="A866" s="3">
        <v>45481</v>
      </c>
      <c r="B866">
        <v>4301768726</v>
      </c>
      <c r="C866" t="s">
        <v>42</v>
      </c>
      <c r="D866" t="s">
        <v>54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 s="3">
        <v>45481</v>
      </c>
      <c r="B867">
        <v>5343081711</v>
      </c>
      <c r="C867" t="s">
        <v>56</v>
      </c>
      <c r="D867" t="s">
        <v>38</v>
      </c>
      <c r="E867">
        <v>18</v>
      </c>
      <c r="F867">
        <v>0</v>
      </c>
      <c r="G867">
        <v>18</v>
      </c>
      <c r="H867">
        <v>0</v>
      </c>
      <c r="I867">
        <v>1</v>
      </c>
      <c r="J867">
        <v>1</v>
      </c>
      <c r="K867">
        <v>23</v>
      </c>
      <c r="L867">
        <v>2</v>
      </c>
    </row>
    <row r="868" spans="1:12" x14ac:dyDescent="0.25">
      <c r="A868" s="3">
        <v>45481</v>
      </c>
      <c r="B868">
        <v>5343081711</v>
      </c>
      <c r="C868" t="s">
        <v>56</v>
      </c>
      <c r="D868" t="s">
        <v>43</v>
      </c>
      <c r="E868">
        <v>145</v>
      </c>
      <c r="F868">
        <v>145</v>
      </c>
      <c r="G868">
        <v>0</v>
      </c>
      <c r="H868">
        <v>0</v>
      </c>
      <c r="I868">
        <v>1</v>
      </c>
      <c r="J868">
        <v>1</v>
      </c>
      <c r="K868">
        <v>128</v>
      </c>
      <c r="L868">
        <v>7</v>
      </c>
    </row>
    <row r="869" spans="1:12" x14ac:dyDescent="0.25">
      <c r="A869" s="3">
        <v>45481</v>
      </c>
      <c r="B869">
        <v>5343081711</v>
      </c>
      <c r="C869" t="s">
        <v>56</v>
      </c>
      <c r="D869" t="s">
        <v>54</v>
      </c>
      <c r="E869">
        <v>15</v>
      </c>
      <c r="F869">
        <v>0</v>
      </c>
      <c r="G869">
        <v>12</v>
      </c>
      <c r="H869">
        <v>3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 s="3">
        <v>45481</v>
      </c>
      <c r="B870">
        <v>5385807710</v>
      </c>
      <c r="C870" t="s">
        <v>80</v>
      </c>
      <c r="D870" t="s">
        <v>43</v>
      </c>
      <c r="E870">
        <v>160</v>
      </c>
      <c r="F870">
        <v>160</v>
      </c>
      <c r="G870">
        <v>0</v>
      </c>
      <c r="H870">
        <v>0</v>
      </c>
      <c r="I870">
        <v>5</v>
      </c>
      <c r="J870">
        <v>5</v>
      </c>
      <c r="K870">
        <v>89</v>
      </c>
      <c r="L870">
        <v>1</v>
      </c>
    </row>
    <row r="871" spans="1:12" x14ac:dyDescent="0.25">
      <c r="A871" s="3">
        <v>45481</v>
      </c>
      <c r="B871">
        <v>7353724463</v>
      </c>
      <c r="C871" t="s">
        <v>83</v>
      </c>
      <c r="D871" t="s">
        <v>43</v>
      </c>
      <c r="E871">
        <v>178</v>
      </c>
      <c r="F871">
        <v>178</v>
      </c>
      <c r="G871">
        <v>0</v>
      </c>
      <c r="H871">
        <v>0</v>
      </c>
      <c r="I871">
        <v>1</v>
      </c>
      <c r="J871">
        <v>1</v>
      </c>
      <c r="K871">
        <v>134</v>
      </c>
      <c r="L871">
        <v>1</v>
      </c>
    </row>
    <row r="872" spans="1:12" x14ac:dyDescent="0.25">
      <c r="A872" s="3">
        <v>45481</v>
      </c>
      <c r="B872">
        <v>7353724463</v>
      </c>
      <c r="C872" t="s">
        <v>83</v>
      </c>
      <c r="D872" t="s">
        <v>54</v>
      </c>
      <c r="E872">
        <v>1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A873" s="3">
        <v>45481</v>
      </c>
      <c r="B873">
        <v>7790493736</v>
      </c>
      <c r="C873" t="s">
        <v>130</v>
      </c>
      <c r="D873" t="s">
        <v>38</v>
      </c>
      <c r="E873">
        <v>87</v>
      </c>
      <c r="F873">
        <v>70</v>
      </c>
      <c r="G873">
        <v>17</v>
      </c>
      <c r="H873">
        <v>0</v>
      </c>
      <c r="I873">
        <v>2</v>
      </c>
      <c r="J873">
        <v>0</v>
      </c>
      <c r="K873">
        <v>56</v>
      </c>
      <c r="L873">
        <v>1</v>
      </c>
    </row>
    <row r="874" spans="1:12" x14ac:dyDescent="0.25">
      <c r="A874" s="3">
        <v>45481</v>
      </c>
      <c r="B874">
        <v>7790493736</v>
      </c>
      <c r="C874" t="s">
        <v>130</v>
      </c>
      <c r="D874" t="s">
        <v>54</v>
      </c>
      <c r="E874">
        <v>114</v>
      </c>
      <c r="F874">
        <v>97</v>
      </c>
      <c r="G874">
        <v>16</v>
      </c>
      <c r="H874">
        <v>1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 s="3">
        <v>45481</v>
      </c>
      <c r="B875">
        <v>8110014747</v>
      </c>
      <c r="C875" t="s">
        <v>48</v>
      </c>
      <c r="D875" t="s">
        <v>43</v>
      </c>
      <c r="E875">
        <v>185</v>
      </c>
      <c r="F875">
        <v>185</v>
      </c>
      <c r="G875">
        <v>0</v>
      </c>
      <c r="H875">
        <v>0</v>
      </c>
      <c r="I875">
        <v>2</v>
      </c>
      <c r="J875">
        <v>2</v>
      </c>
      <c r="K875">
        <v>152</v>
      </c>
      <c r="L875">
        <v>5</v>
      </c>
    </row>
    <row r="876" spans="1:12" x14ac:dyDescent="0.25">
      <c r="A876" s="3">
        <v>45481</v>
      </c>
      <c r="B876">
        <v>8110014747</v>
      </c>
      <c r="C876" t="s">
        <v>48</v>
      </c>
      <c r="D876" t="s">
        <v>54</v>
      </c>
      <c r="E876">
        <v>1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 s="3">
        <v>45481</v>
      </c>
      <c r="B877">
        <v>9121614776</v>
      </c>
      <c r="C877" t="s">
        <v>118</v>
      </c>
      <c r="D877" t="s">
        <v>43</v>
      </c>
      <c r="E877">
        <v>169</v>
      </c>
      <c r="F877">
        <v>169</v>
      </c>
      <c r="G877">
        <v>0</v>
      </c>
      <c r="H877">
        <v>0</v>
      </c>
      <c r="I877">
        <v>2</v>
      </c>
      <c r="J877">
        <v>2</v>
      </c>
      <c r="K877">
        <v>164</v>
      </c>
      <c r="L877">
        <v>2</v>
      </c>
    </row>
    <row r="878" spans="1:12" x14ac:dyDescent="0.25">
      <c r="A878" s="3">
        <v>45481</v>
      </c>
      <c r="B878">
        <v>9121614776</v>
      </c>
      <c r="C878" t="s">
        <v>118</v>
      </c>
      <c r="D878" t="s">
        <v>54</v>
      </c>
      <c r="E878">
        <v>1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 s="3">
        <v>45481</v>
      </c>
      <c r="B879">
        <v>9192135706</v>
      </c>
      <c r="C879" t="s">
        <v>119</v>
      </c>
      <c r="D879" t="s">
        <v>43</v>
      </c>
      <c r="E879">
        <v>155</v>
      </c>
      <c r="F879">
        <v>155</v>
      </c>
      <c r="G879">
        <v>0</v>
      </c>
      <c r="H879">
        <v>0</v>
      </c>
      <c r="I879">
        <v>0</v>
      </c>
      <c r="J879">
        <v>0</v>
      </c>
      <c r="K879">
        <v>140</v>
      </c>
      <c r="L879">
        <v>3</v>
      </c>
    </row>
    <row r="880" spans="1:12" x14ac:dyDescent="0.25">
      <c r="A880" s="3">
        <v>45481</v>
      </c>
      <c r="B880">
        <v>9192135706</v>
      </c>
      <c r="C880" t="s">
        <v>119</v>
      </c>
      <c r="D880" t="s">
        <v>54</v>
      </c>
      <c r="E880">
        <v>2</v>
      </c>
      <c r="F880">
        <v>0</v>
      </c>
      <c r="G880">
        <v>0</v>
      </c>
      <c r="H880">
        <v>2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 s="3">
        <v>45481</v>
      </c>
      <c r="B881">
        <v>9330391745</v>
      </c>
      <c r="C881" t="s">
        <v>74</v>
      </c>
      <c r="D881" t="s">
        <v>38</v>
      </c>
      <c r="E881">
        <v>63</v>
      </c>
      <c r="F881">
        <v>63</v>
      </c>
      <c r="G881">
        <v>0</v>
      </c>
      <c r="H881">
        <v>0</v>
      </c>
      <c r="I881">
        <v>7</v>
      </c>
      <c r="J881">
        <v>3</v>
      </c>
      <c r="K881">
        <v>85</v>
      </c>
      <c r="L881">
        <v>4</v>
      </c>
    </row>
    <row r="882" spans="1:12" x14ac:dyDescent="0.25">
      <c r="A882" s="3">
        <v>45481</v>
      </c>
      <c r="B882">
        <v>9330391745</v>
      </c>
      <c r="C882" t="s">
        <v>74</v>
      </c>
      <c r="D882" t="s">
        <v>43</v>
      </c>
      <c r="E882">
        <v>82</v>
      </c>
      <c r="F882">
        <v>82</v>
      </c>
      <c r="G882">
        <v>0</v>
      </c>
      <c r="H882">
        <v>0</v>
      </c>
      <c r="I882">
        <v>4</v>
      </c>
      <c r="J882">
        <v>4</v>
      </c>
      <c r="K882">
        <v>77</v>
      </c>
      <c r="L882">
        <v>2</v>
      </c>
    </row>
    <row r="883" spans="1:12" x14ac:dyDescent="0.25">
      <c r="A883" s="3">
        <v>45481</v>
      </c>
      <c r="B883">
        <v>9330391745</v>
      </c>
      <c r="C883" t="s">
        <v>74</v>
      </c>
      <c r="D883" t="s">
        <v>54</v>
      </c>
      <c r="E883">
        <v>59</v>
      </c>
      <c r="F883">
        <v>50</v>
      </c>
      <c r="G883">
        <v>0</v>
      </c>
      <c r="H883">
        <v>9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 s="3">
        <v>45481</v>
      </c>
      <c r="B884">
        <v>9487843779</v>
      </c>
      <c r="C884" t="s">
        <v>52</v>
      </c>
      <c r="D884" t="s">
        <v>38</v>
      </c>
      <c r="E884">
        <v>14</v>
      </c>
      <c r="F884">
        <v>0</v>
      </c>
      <c r="G884">
        <v>14</v>
      </c>
      <c r="H884">
        <v>0</v>
      </c>
      <c r="I884">
        <v>4</v>
      </c>
      <c r="J884">
        <v>4</v>
      </c>
      <c r="K884">
        <v>31</v>
      </c>
      <c r="L884">
        <v>3</v>
      </c>
    </row>
    <row r="885" spans="1:12" x14ac:dyDescent="0.25">
      <c r="A885" s="3">
        <v>45481</v>
      </c>
      <c r="B885">
        <v>9487843779</v>
      </c>
      <c r="C885" t="s">
        <v>52</v>
      </c>
      <c r="D885" t="s">
        <v>43</v>
      </c>
      <c r="E885">
        <v>175</v>
      </c>
      <c r="F885">
        <v>175</v>
      </c>
      <c r="G885">
        <v>0</v>
      </c>
      <c r="H885">
        <v>0</v>
      </c>
      <c r="I885">
        <v>4</v>
      </c>
      <c r="J885">
        <v>4</v>
      </c>
      <c r="K885">
        <v>103</v>
      </c>
      <c r="L885">
        <v>1</v>
      </c>
    </row>
    <row r="886" spans="1:12" x14ac:dyDescent="0.25">
      <c r="A886" s="3">
        <v>45481</v>
      </c>
      <c r="B886">
        <v>9487843779</v>
      </c>
      <c r="C886" t="s">
        <v>52</v>
      </c>
      <c r="D886" t="s">
        <v>54</v>
      </c>
      <c r="E886">
        <v>21</v>
      </c>
      <c r="F886">
        <v>0</v>
      </c>
      <c r="G886">
        <v>21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 s="3">
        <v>45481</v>
      </c>
      <c r="B887">
        <v>9770502707</v>
      </c>
      <c r="C887" t="s">
        <v>55</v>
      </c>
      <c r="D887" t="s">
        <v>38</v>
      </c>
      <c r="E887">
        <v>73</v>
      </c>
      <c r="F887">
        <v>56</v>
      </c>
      <c r="G887">
        <v>17</v>
      </c>
      <c r="H887">
        <v>0</v>
      </c>
      <c r="I887">
        <v>6</v>
      </c>
      <c r="J887">
        <v>5</v>
      </c>
      <c r="K887">
        <v>71</v>
      </c>
      <c r="L887">
        <v>5</v>
      </c>
    </row>
    <row r="888" spans="1:12" x14ac:dyDescent="0.25">
      <c r="A888" s="3">
        <v>45481</v>
      </c>
      <c r="B888">
        <v>9770502707</v>
      </c>
      <c r="C888" t="s">
        <v>55</v>
      </c>
      <c r="D888" t="s">
        <v>54</v>
      </c>
      <c r="E888">
        <v>78</v>
      </c>
      <c r="F888">
        <v>66</v>
      </c>
      <c r="G888">
        <v>10</v>
      </c>
      <c r="H888">
        <v>2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 s="3">
        <v>45481</v>
      </c>
      <c r="B889">
        <v>10330334727</v>
      </c>
      <c r="C889" t="s">
        <v>49</v>
      </c>
      <c r="D889" t="s">
        <v>38</v>
      </c>
      <c r="E889">
        <v>20</v>
      </c>
      <c r="F889">
        <v>0</v>
      </c>
      <c r="G889">
        <v>20</v>
      </c>
      <c r="H889">
        <v>0</v>
      </c>
      <c r="I889">
        <v>3</v>
      </c>
      <c r="J889">
        <v>3</v>
      </c>
      <c r="K889">
        <v>27</v>
      </c>
      <c r="L889">
        <v>4</v>
      </c>
    </row>
    <row r="890" spans="1:12" x14ac:dyDescent="0.25">
      <c r="A890" s="3">
        <v>45481</v>
      </c>
      <c r="B890">
        <v>10330334727</v>
      </c>
      <c r="C890" t="s">
        <v>49</v>
      </c>
      <c r="D890" t="s">
        <v>43</v>
      </c>
      <c r="E890">
        <v>144</v>
      </c>
      <c r="F890">
        <v>144</v>
      </c>
      <c r="G890">
        <v>0</v>
      </c>
      <c r="H890">
        <v>0</v>
      </c>
      <c r="I890">
        <v>1</v>
      </c>
      <c r="J890">
        <v>1</v>
      </c>
      <c r="K890">
        <v>127</v>
      </c>
      <c r="L890">
        <v>4</v>
      </c>
    </row>
    <row r="891" spans="1:12" x14ac:dyDescent="0.25">
      <c r="A891" s="3">
        <v>45481</v>
      </c>
      <c r="B891">
        <v>10330334727</v>
      </c>
      <c r="C891" t="s">
        <v>49</v>
      </c>
      <c r="D891" t="s">
        <v>54</v>
      </c>
      <c r="E891">
        <v>21</v>
      </c>
      <c r="F891">
        <v>0</v>
      </c>
      <c r="G891">
        <v>19</v>
      </c>
      <c r="H891">
        <v>2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 s="3">
        <v>45481</v>
      </c>
      <c r="B892">
        <v>10385719795</v>
      </c>
      <c r="C892" t="s">
        <v>44</v>
      </c>
      <c r="D892" t="s">
        <v>43</v>
      </c>
      <c r="E892">
        <v>179</v>
      </c>
      <c r="F892">
        <v>179</v>
      </c>
      <c r="G892">
        <v>0</v>
      </c>
      <c r="H892">
        <v>0</v>
      </c>
      <c r="I892">
        <v>3</v>
      </c>
      <c r="J892">
        <v>3</v>
      </c>
      <c r="K892">
        <v>166</v>
      </c>
      <c r="L892">
        <v>3</v>
      </c>
    </row>
    <row r="893" spans="1:12" x14ac:dyDescent="0.25">
      <c r="A893" s="3">
        <v>45481</v>
      </c>
      <c r="B893">
        <v>10385719795</v>
      </c>
      <c r="C893" t="s">
        <v>44</v>
      </c>
      <c r="D893" t="s">
        <v>54</v>
      </c>
      <c r="E893">
        <v>2</v>
      </c>
      <c r="F893">
        <v>0</v>
      </c>
      <c r="G893">
        <v>0</v>
      </c>
      <c r="H893">
        <v>2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 s="3">
        <v>45481</v>
      </c>
      <c r="B894">
        <v>10463584724</v>
      </c>
      <c r="C894" t="s">
        <v>120</v>
      </c>
      <c r="D894" t="s">
        <v>38</v>
      </c>
      <c r="E894">
        <v>2</v>
      </c>
      <c r="F894">
        <v>0</v>
      </c>
      <c r="G894">
        <v>2</v>
      </c>
      <c r="H894">
        <v>0</v>
      </c>
      <c r="I894">
        <v>1</v>
      </c>
      <c r="J894">
        <v>1</v>
      </c>
      <c r="K894">
        <v>16</v>
      </c>
      <c r="L894">
        <v>1</v>
      </c>
    </row>
    <row r="895" spans="1:12" x14ac:dyDescent="0.25">
      <c r="A895" s="3">
        <v>45481</v>
      </c>
      <c r="B895">
        <v>10463584724</v>
      </c>
      <c r="C895" t="s">
        <v>120</v>
      </c>
      <c r="D895" t="s">
        <v>43</v>
      </c>
      <c r="E895">
        <v>149</v>
      </c>
      <c r="F895">
        <v>149</v>
      </c>
      <c r="G895">
        <v>0</v>
      </c>
      <c r="H895">
        <v>0</v>
      </c>
      <c r="I895">
        <v>0</v>
      </c>
      <c r="J895">
        <v>0</v>
      </c>
      <c r="K895">
        <v>125</v>
      </c>
      <c r="L895">
        <v>0</v>
      </c>
    </row>
    <row r="896" spans="1:12" x14ac:dyDescent="0.25">
      <c r="A896" s="3">
        <v>45481</v>
      </c>
      <c r="B896">
        <v>10463584724</v>
      </c>
      <c r="C896" t="s">
        <v>120</v>
      </c>
      <c r="D896" t="s">
        <v>54</v>
      </c>
      <c r="E896">
        <v>6</v>
      </c>
      <c r="F896">
        <v>0</v>
      </c>
      <c r="G896">
        <v>4</v>
      </c>
      <c r="H896">
        <v>2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 s="3">
        <v>45481</v>
      </c>
      <c r="B897">
        <v>10693066733</v>
      </c>
      <c r="C897" t="s">
        <v>131</v>
      </c>
      <c r="D897" t="s">
        <v>38</v>
      </c>
      <c r="E897">
        <v>106</v>
      </c>
      <c r="F897">
        <v>105</v>
      </c>
      <c r="G897">
        <v>1</v>
      </c>
      <c r="H897">
        <v>0</v>
      </c>
      <c r="I897">
        <v>6</v>
      </c>
      <c r="J897">
        <v>4</v>
      </c>
      <c r="K897">
        <v>0</v>
      </c>
      <c r="L897">
        <v>0</v>
      </c>
    </row>
    <row r="898" spans="1:12" x14ac:dyDescent="0.25">
      <c r="A898" s="3">
        <v>45481</v>
      </c>
      <c r="B898">
        <v>10693066733</v>
      </c>
      <c r="C898" t="s">
        <v>131</v>
      </c>
      <c r="D898" t="s">
        <v>54</v>
      </c>
      <c r="E898">
        <v>97</v>
      </c>
      <c r="F898">
        <v>86</v>
      </c>
      <c r="G898">
        <v>6</v>
      </c>
      <c r="H898">
        <v>5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 s="3">
        <v>45481</v>
      </c>
      <c r="B899">
        <v>11459114710</v>
      </c>
      <c r="C899" t="s">
        <v>53</v>
      </c>
      <c r="D899" t="s">
        <v>43</v>
      </c>
      <c r="E899">
        <v>121</v>
      </c>
      <c r="F899">
        <v>121</v>
      </c>
      <c r="G899">
        <v>0</v>
      </c>
      <c r="H899">
        <v>0</v>
      </c>
      <c r="I899">
        <v>2</v>
      </c>
      <c r="J899">
        <v>2</v>
      </c>
      <c r="K899">
        <v>94</v>
      </c>
      <c r="L899">
        <v>3</v>
      </c>
    </row>
    <row r="900" spans="1:12" x14ac:dyDescent="0.25">
      <c r="A900" s="3">
        <v>45481</v>
      </c>
      <c r="B900">
        <v>11459114710</v>
      </c>
      <c r="C900" t="s">
        <v>53</v>
      </c>
      <c r="D900" t="s">
        <v>54</v>
      </c>
      <c r="E900">
        <v>2</v>
      </c>
      <c r="F900">
        <v>0</v>
      </c>
      <c r="G900">
        <v>0</v>
      </c>
      <c r="H900">
        <v>2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 s="3">
        <v>45481</v>
      </c>
      <c r="B901">
        <v>11624446736</v>
      </c>
      <c r="C901" t="s">
        <v>70</v>
      </c>
      <c r="D901" t="s">
        <v>43</v>
      </c>
      <c r="E901">
        <v>168</v>
      </c>
      <c r="F901">
        <v>168</v>
      </c>
      <c r="G901">
        <v>0</v>
      </c>
      <c r="H901">
        <v>0</v>
      </c>
      <c r="I901">
        <v>1</v>
      </c>
      <c r="J901">
        <v>1</v>
      </c>
      <c r="K901">
        <v>142</v>
      </c>
      <c r="L901">
        <v>0</v>
      </c>
    </row>
    <row r="902" spans="1:12" x14ac:dyDescent="0.25">
      <c r="A902" s="3">
        <v>45481</v>
      </c>
      <c r="B902">
        <v>11624446736</v>
      </c>
      <c r="C902" t="s">
        <v>70</v>
      </c>
      <c r="D902" t="s">
        <v>54</v>
      </c>
      <c r="E902">
        <v>2</v>
      </c>
      <c r="F902">
        <v>0</v>
      </c>
      <c r="G902">
        <v>0</v>
      </c>
      <c r="H902">
        <v>2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 s="3">
        <v>45481</v>
      </c>
      <c r="B903">
        <v>12178285759</v>
      </c>
      <c r="C903" t="s">
        <v>51</v>
      </c>
      <c r="D903" t="s">
        <v>43</v>
      </c>
      <c r="E903">
        <v>156</v>
      </c>
      <c r="F903">
        <v>156</v>
      </c>
      <c r="G903">
        <v>0</v>
      </c>
      <c r="H903">
        <v>0</v>
      </c>
      <c r="I903">
        <v>2</v>
      </c>
      <c r="J903">
        <v>2</v>
      </c>
      <c r="K903">
        <v>130</v>
      </c>
      <c r="L903">
        <v>3</v>
      </c>
    </row>
    <row r="904" spans="1:12" x14ac:dyDescent="0.25">
      <c r="A904" s="3">
        <v>45481</v>
      </c>
      <c r="B904">
        <v>12246797764</v>
      </c>
      <c r="C904" t="s">
        <v>65</v>
      </c>
      <c r="D904" t="s">
        <v>38</v>
      </c>
      <c r="E904">
        <v>167</v>
      </c>
      <c r="F904">
        <v>146</v>
      </c>
      <c r="G904">
        <v>21</v>
      </c>
      <c r="H904">
        <v>0</v>
      </c>
      <c r="I904">
        <v>15</v>
      </c>
      <c r="J904">
        <v>13</v>
      </c>
      <c r="K904">
        <v>128</v>
      </c>
      <c r="L904">
        <v>13</v>
      </c>
    </row>
    <row r="905" spans="1:12" x14ac:dyDescent="0.25">
      <c r="A905" s="3">
        <v>45481</v>
      </c>
      <c r="B905">
        <v>12246797764</v>
      </c>
      <c r="C905" t="s">
        <v>65</v>
      </c>
      <c r="D905" t="s">
        <v>54</v>
      </c>
      <c r="E905">
        <v>179</v>
      </c>
      <c r="F905">
        <v>155</v>
      </c>
      <c r="G905">
        <v>23</v>
      </c>
      <c r="H905">
        <v>1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 s="3">
        <v>45481</v>
      </c>
      <c r="B906">
        <v>12653878771</v>
      </c>
      <c r="C906" t="s">
        <v>69</v>
      </c>
      <c r="D906" t="s">
        <v>38</v>
      </c>
      <c r="E906">
        <v>101</v>
      </c>
      <c r="F906">
        <v>98</v>
      </c>
      <c r="G906">
        <v>3</v>
      </c>
      <c r="H906">
        <v>0</v>
      </c>
      <c r="I906">
        <v>10</v>
      </c>
      <c r="J906">
        <v>6</v>
      </c>
      <c r="K906">
        <v>131</v>
      </c>
      <c r="L906">
        <v>8</v>
      </c>
    </row>
    <row r="907" spans="1:12" x14ac:dyDescent="0.25">
      <c r="A907" s="3">
        <v>45481</v>
      </c>
      <c r="B907">
        <v>12653878771</v>
      </c>
      <c r="C907" t="s">
        <v>69</v>
      </c>
      <c r="D907" t="s">
        <v>54</v>
      </c>
      <c r="E907">
        <v>89</v>
      </c>
      <c r="F907">
        <v>79</v>
      </c>
      <c r="G907">
        <v>6</v>
      </c>
      <c r="H907">
        <v>4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 s="3">
        <v>45481</v>
      </c>
      <c r="B908">
        <v>12872256750</v>
      </c>
      <c r="C908" t="s">
        <v>45</v>
      </c>
      <c r="D908" t="s">
        <v>38</v>
      </c>
      <c r="E908">
        <v>101</v>
      </c>
      <c r="F908">
        <v>94</v>
      </c>
      <c r="G908">
        <v>7</v>
      </c>
      <c r="H908">
        <v>0</v>
      </c>
      <c r="I908">
        <v>10</v>
      </c>
      <c r="J908">
        <v>8</v>
      </c>
      <c r="K908">
        <v>136</v>
      </c>
      <c r="L908">
        <v>13</v>
      </c>
    </row>
    <row r="909" spans="1:12" x14ac:dyDescent="0.25">
      <c r="A909" s="3">
        <v>45481</v>
      </c>
      <c r="B909">
        <v>12872256750</v>
      </c>
      <c r="C909" t="s">
        <v>45</v>
      </c>
      <c r="D909" t="s">
        <v>54</v>
      </c>
      <c r="E909">
        <v>117</v>
      </c>
      <c r="F909">
        <v>108</v>
      </c>
      <c r="G909">
        <v>5</v>
      </c>
      <c r="H909">
        <v>4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 s="3">
        <v>45481</v>
      </c>
      <c r="B910">
        <v>13018510780</v>
      </c>
      <c r="C910" t="s">
        <v>41</v>
      </c>
      <c r="D910" t="s">
        <v>38</v>
      </c>
      <c r="E910">
        <v>200</v>
      </c>
      <c r="F910">
        <v>165</v>
      </c>
      <c r="G910">
        <v>35</v>
      </c>
      <c r="H910">
        <v>0</v>
      </c>
      <c r="I910">
        <v>6</v>
      </c>
      <c r="J910">
        <v>6</v>
      </c>
      <c r="K910">
        <v>172</v>
      </c>
      <c r="L910">
        <v>12</v>
      </c>
    </row>
    <row r="911" spans="1:12" x14ac:dyDescent="0.25">
      <c r="A911" s="3">
        <v>45481</v>
      </c>
      <c r="B911">
        <v>13018510780</v>
      </c>
      <c r="C911" t="s">
        <v>41</v>
      </c>
      <c r="D911" t="s">
        <v>54</v>
      </c>
      <c r="E911">
        <v>167</v>
      </c>
      <c r="F911">
        <v>138</v>
      </c>
      <c r="G911">
        <v>27</v>
      </c>
      <c r="H911">
        <v>2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 s="3">
        <v>45481</v>
      </c>
      <c r="B912">
        <v>13098248785</v>
      </c>
      <c r="C912" t="s">
        <v>64</v>
      </c>
      <c r="D912" t="s">
        <v>43</v>
      </c>
      <c r="E912">
        <v>154</v>
      </c>
      <c r="F912">
        <v>154</v>
      </c>
      <c r="G912">
        <v>0</v>
      </c>
      <c r="H912">
        <v>0</v>
      </c>
      <c r="I912">
        <v>4</v>
      </c>
      <c r="J912">
        <v>4</v>
      </c>
      <c r="K912">
        <v>128</v>
      </c>
      <c r="L912">
        <v>4</v>
      </c>
    </row>
    <row r="913" spans="1:12" x14ac:dyDescent="0.25">
      <c r="A913" s="3">
        <v>45481</v>
      </c>
      <c r="B913">
        <v>13098248785</v>
      </c>
      <c r="C913" t="s">
        <v>64</v>
      </c>
      <c r="D913" t="s">
        <v>54</v>
      </c>
      <c r="E913">
        <v>2</v>
      </c>
      <c r="F913">
        <v>0</v>
      </c>
      <c r="G913">
        <v>0</v>
      </c>
      <c r="H913">
        <v>2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 s="3">
        <v>45481</v>
      </c>
      <c r="B914">
        <v>13180723793</v>
      </c>
      <c r="C914" t="s">
        <v>87</v>
      </c>
      <c r="D914" t="s">
        <v>38</v>
      </c>
      <c r="E914">
        <v>55</v>
      </c>
      <c r="F914">
        <v>55</v>
      </c>
      <c r="G914">
        <v>0</v>
      </c>
      <c r="H914">
        <v>0</v>
      </c>
      <c r="I914">
        <v>3</v>
      </c>
      <c r="J914">
        <v>2</v>
      </c>
      <c r="K914">
        <v>90</v>
      </c>
      <c r="L914">
        <v>3</v>
      </c>
    </row>
    <row r="915" spans="1:12" x14ac:dyDescent="0.25">
      <c r="A915" s="3">
        <v>45481</v>
      </c>
      <c r="B915">
        <v>13180723793</v>
      </c>
      <c r="C915" t="s">
        <v>87</v>
      </c>
      <c r="D915" t="s">
        <v>43</v>
      </c>
      <c r="E915">
        <v>45</v>
      </c>
      <c r="F915">
        <v>45</v>
      </c>
      <c r="G915">
        <v>0</v>
      </c>
      <c r="H915">
        <v>0</v>
      </c>
      <c r="I915">
        <v>3</v>
      </c>
      <c r="J915">
        <v>2</v>
      </c>
      <c r="K915">
        <v>68</v>
      </c>
      <c r="L915">
        <v>1</v>
      </c>
    </row>
    <row r="916" spans="1:12" x14ac:dyDescent="0.25">
      <c r="A916" s="3">
        <v>45481</v>
      </c>
      <c r="B916">
        <v>13180723793</v>
      </c>
      <c r="C916" t="s">
        <v>87</v>
      </c>
      <c r="D916" t="s">
        <v>54</v>
      </c>
      <c r="E916">
        <v>46</v>
      </c>
      <c r="F916">
        <v>36</v>
      </c>
      <c r="G916">
        <v>0</v>
      </c>
      <c r="H916">
        <v>10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 s="3">
        <v>45481</v>
      </c>
      <c r="B917">
        <v>13307420798</v>
      </c>
      <c r="C917" t="s">
        <v>95</v>
      </c>
      <c r="D917" t="s">
        <v>38</v>
      </c>
      <c r="E917">
        <v>50</v>
      </c>
      <c r="F917">
        <v>50</v>
      </c>
      <c r="G917">
        <v>0</v>
      </c>
      <c r="H917">
        <v>0</v>
      </c>
      <c r="I917">
        <v>3</v>
      </c>
      <c r="J917">
        <v>3</v>
      </c>
      <c r="K917">
        <v>110</v>
      </c>
      <c r="L917">
        <v>5</v>
      </c>
    </row>
    <row r="918" spans="1:12" x14ac:dyDescent="0.25">
      <c r="A918" s="3">
        <v>45481</v>
      </c>
      <c r="B918">
        <v>13307420798</v>
      </c>
      <c r="C918" t="s">
        <v>95</v>
      </c>
      <c r="D918" t="s">
        <v>43</v>
      </c>
      <c r="E918">
        <v>87</v>
      </c>
      <c r="F918">
        <v>87</v>
      </c>
      <c r="G918">
        <v>0</v>
      </c>
      <c r="H918">
        <v>0</v>
      </c>
      <c r="I918">
        <v>1</v>
      </c>
      <c r="J918">
        <v>1</v>
      </c>
      <c r="K918">
        <v>102</v>
      </c>
      <c r="L918">
        <v>2</v>
      </c>
    </row>
    <row r="919" spans="1:12" x14ac:dyDescent="0.25">
      <c r="A919" s="3">
        <v>45481</v>
      </c>
      <c r="B919">
        <v>13307420798</v>
      </c>
      <c r="C919" t="s">
        <v>95</v>
      </c>
      <c r="D919" t="s">
        <v>54</v>
      </c>
      <c r="E919">
        <v>76</v>
      </c>
      <c r="F919">
        <v>65</v>
      </c>
      <c r="G919">
        <v>0</v>
      </c>
      <c r="H919">
        <v>11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 s="3">
        <v>45481</v>
      </c>
      <c r="B920">
        <v>13352255792</v>
      </c>
      <c r="C920" t="s">
        <v>75</v>
      </c>
      <c r="D920" t="s">
        <v>43</v>
      </c>
      <c r="E920">
        <v>142</v>
      </c>
      <c r="F920">
        <v>142</v>
      </c>
      <c r="G920">
        <v>0</v>
      </c>
      <c r="H920">
        <v>0</v>
      </c>
      <c r="I920">
        <v>3</v>
      </c>
      <c r="J920">
        <v>3</v>
      </c>
      <c r="K920">
        <v>81</v>
      </c>
      <c r="L920">
        <v>6</v>
      </c>
    </row>
    <row r="921" spans="1:12" x14ac:dyDescent="0.25">
      <c r="A921" s="3">
        <v>45481</v>
      </c>
      <c r="B921">
        <v>13352255792</v>
      </c>
      <c r="C921" t="s">
        <v>75</v>
      </c>
      <c r="D921" t="s">
        <v>54</v>
      </c>
      <c r="E921">
        <v>1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 s="3">
        <v>45481</v>
      </c>
      <c r="B922">
        <v>13358328740</v>
      </c>
      <c r="C922" t="s">
        <v>132</v>
      </c>
      <c r="D922" t="s">
        <v>38</v>
      </c>
      <c r="E922">
        <v>150</v>
      </c>
      <c r="F922">
        <v>116</v>
      </c>
      <c r="G922">
        <v>34</v>
      </c>
      <c r="H922">
        <v>0</v>
      </c>
      <c r="I922">
        <v>4</v>
      </c>
      <c r="J922">
        <v>4</v>
      </c>
      <c r="K922">
        <v>187</v>
      </c>
      <c r="L922">
        <v>18</v>
      </c>
    </row>
    <row r="923" spans="1:12" x14ac:dyDescent="0.25">
      <c r="A923" s="3">
        <v>45481</v>
      </c>
      <c r="B923">
        <v>13358328740</v>
      </c>
      <c r="C923" t="s">
        <v>132</v>
      </c>
      <c r="D923" t="s">
        <v>54</v>
      </c>
      <c r="E923">
        <v>152</v>
      </c>
      <c r="F923">
        <v>140</v>
      </c>
      <c r="G923">
        <v>10</v>
      </c>
      <c r="H923">
        <v>2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 s="3">
        <v>45481</v>
      </c>
      <c r="B924">
        <v>13734576784</v>
      </c>
      <c r="C924" t="s">
        <v>77</v>
      </c>
      <c r="D924" t="s">
        <v>38</v>
      </c>
      <c r="E924">
        <v>12</v>
      </c>
      <c r="F924">
        <v>0</v>
      </c>
      <c r="G924">
        <v>12</v>
      </c>
      <c r="H924">
        <v>0</v>
      </c>
      <c r="I924">
        <v>0</v>
      </c>
      <c r="J924">
        <v>0</v>
      </c>
      <c r="K924">
        <v>20</v>
      </c>
      <c r="L924">
        <v>1</v>
      </c>
    </row>
    <row r="925" spans="1:12" x14ac:dyDescent="0.25">
      <c r="A925" s="3">
        <v>45481</v>
      </c>
      <c r="B925">
        <v>13734576784</v>
      </c>
      <c r="C925" t="s">
        <v>77</v>
      </c>
      <c r="D925" t="s">
        <v>43</v>
      </c>
      <c r="E925">
        <v>139</v>
      </c>
      <c r="F925">
        <v>139</v>
      </c>
      <c r="G925">
        <v>0</v>
      </c>
      <c r="H925">
        <v>0</v>
      </c>
      <c r="I925">
        <v>3</v>
      </c>
      <c r="J925">
        <v>3</v>
      </c>
      <c r="K925">
        <v>119</v>
      </c>
      <c r="L925">
        <v>3</v>
      </c>
    </row>
    <row r="926" spans="1:12" x14ac:dyDescent="0.25">
      <c r="A926" s="3">
        <v>45481</v>
      </c>
      <c r="B926">
        <v>13734576784</v>
      </c>
      <c r="C926" t="s">
        <v>77</v>
      </c>
      <c r="D926" t="s">
        <v>54</v>
      </c>
      <c r="E926">
        <v>11</v>
      </c>
      <c r="F926">
        <v>0</v>
      </c>
      <c r="G926">
        <v>10</v>
      </c>
      <c r="H926">
        <v>1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 s="3">
        <v>45481</v>
      </c>
      <c r="B927">
        <v>14019475733</v>
      </c>
      <c r="C927" t="s">
        <v>96</v>
      </c>
      <c r="D927" t="s">
        <v>38</v>
      </c>
      <c r="E927">
        <v>58</v>
      </c>
      <c r="F927">
        <v>58</v>
      </c>
      <c r="G927">
        <v>0</v>
      </c>
      <c r="H927">
        <v>0</v>
      </c>
      <c r="I927">
        <v>1</v>
      </c>
      <c r="J927">
        <v>1</v>
      </c>
      <c r="K927">
        <v>65</v>
      </c>
      <c r="L927">
        <v>3</v>
      </c>
    </row>
    <row r="928" spans="1:12" x14ac:dyDescent="0.25">
      <c r="A928" s="3">
        <v>45481</v>
      </c>
      <c r="B928">
        <v>14019475733</v>
      </c>
      <c r="C928" t="s">
        <v>96</v>
      </c>
      <c r="D928" t="s">
        <v>43</v>
      </c>
      <c r="E928">
        <v>82</v>
      </c>
      <c r="F928">
        <v>82</v>
      </c>
      <c r="G928">
        <v>0</v>
      </c>
      <c r="H928">
        <v>0</v>
      </c>
      <c r="I928">
        <v>6</v>
      </c>
      <c r="J928">
        <v>6</v>
      </c>
      <c r="K928">
        <v>65</v>
      </c>
      <c r="L928">
        <v>1</v>
      </c>
    </row>
    <row r="929" spans="1:12" x14ac:dyDescent="0.25">
      <c r="A929" s="3">
        <v>45481</v>
      </c>
      <c r="B929">
        <v>14019475733</v>
      </c>
      <c r="C929" t="s">
        <v>96</v>
      </c>
      <c r="D929" t="s">
        <v>54</v>
      </c>
      <c r="E929">
        <v>63</v>
      </c>
      <c r="F929">
        <v>54</v>
      </c>
      <c r="G929">
        <v>0</v>
      </c>
      <c r="H929">
        <v>9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 s="3">
        <v>45481</v>
      </c>
      <c r="B930">
        <v>14128513784</v>
      </c>
      <c r="C930" t="s">
        <v>81</v>
      </c>
      <c r="D930" t="s">
        <v>38</v>
      </c>
      <c r="E930">
        <v>47</v>
      </c>
      <c r="F930">
        <v>47</v>
      </c>
      <c r="G930">
        <v>0</v>
      </c>
      <c r="H930">
        <v>0</v>
      </c>
      <c r="I930">
        <v>3</v>
      </c>
      <c r="J930">
        <v>3</v>
      </c>
      <c r="K930">
        <v>63</v>
      </c>
      <c r="L930">
        <v>3</v>
      </c>
    </row>
    <row r="931" spans="1:12" x14ac:dyDescent="0.25">
      <c r="A931" s="3">
        <v>45481</v>
      </c>
      <c r="B931">
        <v>14128513784</v>
      </c>
      <c r="C931" t="s">
        <v>81</v>
      </c>
      <c r="D931" t="s">
        <v>43</v>
      </c>
      <c r="E931">
        <v>66</v>
      </c>
      <c r="F931">
        <v>66</v>
      </c>
      <c r="G931">
        <v>0</v>
      </c>
      <c r="H931">
        <v>0</v>
      </c>
      <c r="I931">
        <v>3</v>
      </c>
      <c r="J931">
        <v>3</v>
      </c>
      <c r="K931">
        <v>49</v>
      </c>
      <c r="L931">
        <v>0</v>
      </c>
    </row>
    <row r="932" spans="1:12" x14ac:dyDescent="0.25">
      <c r="A932" s="3">
        <v>45481</v>
      </c>
      <c r="B932">
        <v>14128513784</v>
      </c>
      <c r="C932" t="s">
        <v>81</v>
      </c>
      <c r="D932" t="s">
        <v>54</v>
      </c>
      <c r="E932">
        <v>70</v>
      </c>
      <c r="F932">
        <v>59</v>
      </c>
      <c r="G932">
        <v>0</v>
      </c>
      <c r="H932">
        <v>11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 s="3">
        <v>45481</v>
      </c>
      <c r="B933">
        <v>14887456760</v>
      </c>
      <c r="C933" t="s">
        <v>98</v>
      </c>
      <c r="D933" t="s">
        <v>38</v>
      </c>
      <c r="E933">
        <v>111</v>
      </c>
      <c r="F933">
        <v>107</v>
      </c>
      <c r="G933">
        <v>4</v>
      </c>
      <c r="H933">
        <v>0</v>
      </c>
      <c r="I933">
        <v>1</v>
      </c>
      <c r="J933">
        <v>1</v>
      </c>
      <c r="K933">
        <v>157</v>
      </c>
      <c r="L933">
        <v>13</v>
      </c>
    </row>
    <row r="934" spans="1:12" x14ac:dyDescent="0.25">
      <c r="A934" s="3">
        <v>45481</v>
      </c>
      <c r="B934">
        <v>14887456760</v>
      </c>
      <c r="C934" t="s">
        <v>98</v>
      </c>
      <c r="D934" t="s">
        <v>54</v>
      </c>
      <c r="E934">
        <v>112</v>
      </c>
      <c r="F934">
        <v>105</v>
      </c>
      <c r="G934">
        <v>5</v>
      </c>
      <c r="H934">
        <v>2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 s="3">
        <v>45481</v>
      </c>
      <c r="B935">
        <v>14995991700</v>
      </c>
      <c r="C935" t="s">
        <v>47</v>
      </c>
      <c r="D935" t="s">
        <v>38</v>
      </c>
      <c r="E935">
        <v>193</v>
      </c>
      <c r="F935">
        <v>187</v>
      </c>
      <c r="G935">
        <v>6</v>
      </c>
      <c r="H935">
        <v>0</v>
      </c>
      <c r="I935">
        <v>12</v>
      </c>
      <c r="J935">
        <v>9</v>
      </c>
      <c r="K935">
        <v>67</v>
      </c>
      <c r="L935">
        <v>20</v>
      </c>
    </row>
    <row r="936" spans="1:12" x14ac:dyDescent="0.25">
      <c r="A936" s="3">
        <v>45481</v>
      </c>
      <c r="B936">
        <v>14995991700</v>
      </c>
      <c r="C936" t="s">
        <v>47</v>
      </c>
      <c r="D936" t="s">
        <v>54</v>
      </c>
      <c r="E936">
        <v>167</v>
      </c>
      <c r="F936">
        <v>156</v>
      </c>
      <c r="G936">
        <v>8</v>
      </c>
      <c r="H936">
        <v>3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 s="3">
        <v>45481</v>
      </c>
      <c r="B937">
        <v>15448767770</v>
      </c>
      <c r="C937" t="s">
        <v>76</v>
      </c>
      <c r="D937" t="s">
        <v>43</v>
      </c>
      <c r="E937">
        <v>163</v>
      </c>
      <c r="F937">
        <v>163</v>
      </c>
      <c r="G937">
        <v>0</v>
      </c>
      <c r="H937">
        <v>0</v>
      </c>
      <c r="I937">
        <v>2</v>
      </c>
      <c r="J937">
        <v>2</v>
      </c>
      <c r="K937">
        <v>138</v>
      </c>
      <c r="L937">
        <v>7</v>
      </c>
    </row>
    <row r="938" spans="1:12" x14ac:dyDescent="0.25">
      <c r="A938" s="3">
        <v>45481</v>
      </c>
      <c r="B938">
        <v>15448767770</v>
      </c>
      <c r="C938" t="s">
        <v>76</v>
      </c>
      <c r="D938" t="s">
        <v>54</v>
      </c>
      <c r="E938">
        <v>2</v>
      </c>
      <c r="F938">
        <v>0</v>
      </c>
      <c r="G938">
        <v>0</v>
      </c>
      <c r="H938">
        <v>2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 s="3">
        <v>45481</v>
      </c>
      <c r="B939">
        <v>15519532770</v>
      </c>
      <c r="C939" t="s">
        <v>68</v>
      </c>
      <c r="D939" t="s">
        <v>38</v>
      </c>
      <c r="E939">
        <v>17</v>
      </c>
      <c r="F939">
        <v>0</v>
      </c>
      <c r="G939">
        <v>17</v>
      </c>
      <c r="H939">
        <v>0</v>
      </c>
      <c r="I939">
        <v>2</v>
      </c>
      <c r="J939">
        <v>2</v>
      </c>
      <c r="K939">
        <v>27</v>
      </c>
      <c r="L939">
        <v>2</v>
      </c>
    </row>
    <row r="940" spans="1:12" x14ac:dyDescent="0.25">
      <c r="A940" s="3">
        <v>45481</v>
      </c>
      <c r="B940">
        <v>15519532770</v>
      </c>
      <c r="C940" t="s">
        <v>68</v>
      </c>
      <c r="D940" t="s">
        <v>43</v>
      </c>
      <c r="E940">
        <v>142</v>
      </c>
      <c r="F940">
        <v>142</v>
      </c>
      <c r="G940">
        <v>0</v>
      </c>
      <c r="H940">
        <v>0</v>
      </c>
      <c r="I940">
        <v>1</v>
      </c>
      <c r="J940">
        <v>0</v>
      </c>
      <c r="K940">
        <v>103</v>
      </c>
      <c r="L940">
        <v>1</v>
      </c>
    </row>
    <row r="941" spans="1:12" x14ac:dyDescent="0.25">
      <c r="A941" s="3">
        <v>45481</v>
      </c>
      <c r="B941">
        <v>15519532770</v>
      </c>
      <c r="C941" t="s">
        <v>68</v>
      </c>
      <c r="D941" t="s">
        <v>54</v>
      </c>
      <c r="E941">
        <v>10</v>
      </c>
      <c r="F941">
        <v>0</v>
      </c>
      <c r="G941">
        <v>10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 s="3">
        <v>45481</v>
      </c>
      <c r="B942">
        <v>15566710751</v>
      </c>
      <c r="C942" t="s">
        <v>71</v>
      </c>
      <c r="D942" t="s">
        <v>38</v>
      </c>
      <c r="E942">
        <v>23</v>
      </c>
      <c r="F942">
        <v>0</v>
      </c>
      <c r="G942">
        <v>23</v>
      </c>
      <c r="H942">
        <v>0</v>
      </c>
      <c r="I942">
        <v>3</v>
      </c>
      <c r="J942">
        <v>3</v>
      </c>
      <c r="K942">
        <v>30</v>
      </c>
      <c r="L942">
        <v>0</v>
      </c>
    </row>
    <row r="943" spans="1:12" x14ac:dyDescent="0.25">
      <c r="A943" s="3">
        <v>45481</v>
      </c>
      <c r="B943">
        <v>15566710751</v>
      </c>
      <c r="C943" t="s">
        <v>71</v>
      </c>
      <c r="D943" t="s">
        <v>43</v>
      </c>
      <c r="E943">
        <v>188</v>
      </c>
      <c r="F943">
        <v>188</v>
      </c>
      <c r="G943">
        <v>0</v>
      </c>
      <c r="H943">
        <v>0</v>
      </c>
      <c r="I943">
        <v>2</v>
      </c>
      <c r="J943">
        <v>2</v>
      </c>
      <c r="K943">
        <v>161</v>
      </c>
      <c r="L943">
        <v>2</v>
      </c>
    </row>
    <row r="944" spans="1:12" x14ac:dyDescent="0.25">
      <c r="A944" s="3">
        <v>45481</v>
      </c>
      <c r="B944">
        <v>15566710751</v>
      </c>
      <c r="C944" t="s">
        <v>71</v>
      </c>
      <c r="D944" t="s">
        <v>54</v>
      </c>
      <c r="E944">
        <v>19</v>
      </c>
      <c r="F944">
        <v>0</v>
      </c>
      <c r="G944">
        <v>18</v>
      </c>
      <c r="H944">
        <v>1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 s="3">
        <v>45481</v>
      </c>
      <c r="B945">
        <v>15578521703</v>
      </c>
      <c r="C945" t="s">
        <v>82</v>
      </c>
      <c r="D945" t="s">
        <v>38</v>
      </c>
      <c r="E945">
        <v>132</v>
      </c>
      <c r="F945">
        <v>114</v>
      </c>
      <c r="G945">
        <v>18</v>
      </c>
      <c r="H945">
        <v>0</v>
      </c>
      <c r="I945">
        <v>7</v>
      </c>
      <c r="J945">
        <v>5</v>
      </c>
      <c r="K945">
        <v>226</v>
      </c>
      <c r="L945">
        <v>7</v>
      </c>
    </row>
    <row r="946" spans="1:12" x14ac:dyDescent="0.25">
      <c r="A946" s="3">
        <v>45481</v>
      </c>
      <c r="B946">
        <v>15578521703</v>
      </c>
      <c r="C946" t="s">
        <v>82</v>
      </c>
      <c r="D946" t="s">
        <v>54</v>
      </c>
      <c r="E946">
        <v>142</v>
      </c>
      <c r="F946">
        <v>119</v>
      </c>
      <c r="G946">
        <v>22</v>
      </c>
      <c r="H946">
        <v>1</v>
      </c>
      <c r="I946">
        <v>0</v>
      </c>
      <c r="J946">
        <v>0</v>
      </c>
      <c r="K946">
        <v>0</v>
      </c>
      <c r="L946">
        <v>0</v>
      </c>
    </row>
    <row r="947" spans="1:12" x14ac:dyDescent="0.25">
      <c r="A947" s="3">
        <v>45481</v>
      </c>
      <c r="B947">
        <v>15695671744</v>
      </c>
      <c r="C947" t="s">
        <v>50</v>
      </c>
      <c r="D947" t="s">
        <v>38</v>
      </c>
      <c r="E947">
        <v>17</v>
      </c>
      <c r="F947">
        <v>0</v>
      </c>
      <c r="G947">
        <v>17</v>
      </c>
      <c r="H947">
        <v>0</v>
      </c>
      <c r="I947">
        <v>4</v>
      </c>
      <c r="J947">
        <v>4</v>
      </c>
      <c r="K947">
        <v>14</v>
      </c>
      <c r="L947">
        <v>2</v>
      </c>
    </row>
    <row r="948" spans="1:12" x14ac:dyDescent="0.25">
      <c r="A948" s="3">
        <v>45481</v>
      </c>
      <c r="B948">
        <v>15695671744</v>
      </c>
      <c r="C948" t="s">
        <v>50</v>
      </c>
      <c r="D948" t="s">
        <v>43</v>
      </c>
      <c r="E948">
        <v>160</v>
      </c>
      <c r="F948">
        <v>160</v>
      </c>
      <c r="G948">
        <v>0</v>
      </c>
      <c r="H948">
        <v>0</v>
      </c>
      <c r="I948">
        <v>3</v>
      </c>
      <c r="J948">
        <v>3</v>
      </c>
      <c r="K948">
        <v>129</v>
      </c>
      <c r="L948">
        <v>6</v>
      </c>
    </row>
    <row r="949" spans="1:12" x14ac:dyDescent="0.25">
      <c r="A949" s="3">
        <v>45481</v>
      </c>
      <c r="B949">
        <v>15695671744</v>
      </c>
      <c r="C949" t="s">
        <v>50</v>
      </c>
      <c r="D949" t="s">
        <v>54</v>
      </c>
      <c r="E949">
        <v>11</v>
      </c>
      <c r="F949">
        <v>0</v>
      </c>
      <c r="G949">
        <v>9</v>
      </c>
      <c r="H949">
        <v>2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 s="3">
        <v>45481</v>
      </c>
      <c r="B950">
        <v>15761081717</v>
      </c>
      <c r="C950" t="s">
        <v>94</v>
      </c>
      <c r="D950" t="s">
        <v>38</v>
      </c>
      <c r="E950">
        <v>49</v>
      </c>
      <c r="F950">
        <v>49</v>
      </c>
      <c r="G950">
        <v>0</v>
      </c>
      <c r="H950">
        <v>0</v>
      </c>
      <c r="I950">
        <v>1</v>
      </c>
      <c r="J950">
        <v>1</v>
      </c>
      <c r="K950">
        <v>110</v>
      </c>
      <c r="L950">
        <v>9</v>
      </c>
    </row>
    <row r="951" spans="1:12" x14ac:dyDescent="0.25">
      <c r="A951" s="3">
        <v>45481</v>
      </c>
      <c r="B951">
        <v>15761081717</v>
      </c>
      <c r="C951" t="s">
        <v>94</v>
      </c>
      <c r="D951" t="s">
        <v>43</v>
      </c>
      <c r="E951">
        <v>82</v>
      </c>
      <c r="F951">
        <v>82</v>
      </c>
      <c r="G951">
        <v>0</v>
      </c>
      <c r="H951">
        <v>0</v>
      </c>
      <c r="I951">
        <v>0</v>
      </c>
      <c r="J951">
        <v>0</v>
      </c>
      <c r="K951">
        <v>86</v>
      </c>
      <c r="L951">
        <v>3</v>
      </c>
    </row>
    <row r="952" spans="1:12" x14ac:dyDescent="0.25">
      <c r="A952" s="3">
        <v>45481</v>
      </c>
      <c r="B952">
        <v>15761081717</v>
      </c>
      <c r="C952" t="s">
        <v>94</v>
      </c>
      <c r="D952" t="s">
        <v>54</v>
      </c>
      <c r="E952">
        <v>76</v>
      </c>
      <c r="F952">
        <v>67</v>
      </c>
      <c r="G952">
        <v>0</v>
      </c>
      <c r="H952">
        <v>9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 s="3">
        <v>45481</v>
      </c>
      <c r="B953">
        <v>15960123746</v>
      </c>
      <c r="C953" t="s">
        <v>93</v>
      </c>
      <c r="D953" t="s">
        <v>38</v>
      </c>
      <c r="E953">
        <v>45</v>
      </c>
      <c r="F953">
        <v>45</v>
      </c>
      <c r="G953">
        <v>0</v>
      </c>
      <c r="H953">
        <v>0</v>
      </c>
      <c r="I953">
        <v>2</v>
      </c>
      <c r="J953">
        <v>2</v>
      </c>
      <c r="K953">
        <v>101</v>
      </c>
      <c r="L953">
        <v>8</v>
      </c>
    </row>
    <row r="954" spans="1:12" x14ac:dyDescent="0.25">
      <c r="A954" s="3">
        <v>45481</v>
      </c>
      <c r="B954">
        <v>15960123746</v>
      </c>
      <c r="C954" t="s">
        <v>93</v>
      </c>
      <c r="D954" t="s">
        <v>43</v>
      </c>
      <c r="E954">
        <v>80</v>
      </c>
      <c r="F954">
        <v>80</v>
      </c>
      <c r="G954">
        <v>0</v>
      </c>
      <c r="H954">
        <v>0</v>
      </c>
      <c r="I954">
        <v>3</v>
      </c>
      <c r="J954">
        <v>3</v>
      </c>
      <c r="K954">
        <v>87</v>
      </c>
      <c r="L954">
        <v>3</v>
      </c>
    </row>
    <row r="955" spans="1:12" x14ac:dyDescent="0.25">
      <c r="A955" s="3">
        <v>45481</v>
      </c>
      <c r="B955">
        <v>15960123746</v>
      </c>
      <c r="C955" t="s">
        <v>93</v>
      </c>
      <c r="D955" t="s">
        <v>54</v>
      </c>
      <c r="E955">
        <v>71</v>
      </c>
      <c r="F955">
        <v>61</v>
      </c>
      <c r="G955">
        <v>0</v>
      </c>
      <c r="H955">
        <v>10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 s="3">
        <v>45481</v>
      </c>
      <c r="B956">
        <v>16233842735</v>
      </c>
      <c r="C956" t="s">
        <v>46</v>
      </c>
      <c r="D956" t="s">
        <v>38</v>
      </c>
      <c r="E956">
        <v>19</v>
      </c>
      <c r="F956">
        <v>0</v>
      </c>
      <c r="G956">
        <v>19</v>
      </c>
      <c r="H956">
        <v>0</v>
      </c>
      <c r="I956">
        <v>2</v>
      </c>
      <c r="J956">
        <v>2</v>
      </c>
      <c r="K956">
        <v>33</v>
      </c>
      <c r="L956">
        <v>2</v>
      </c>
    </row>
    <row r="957" spans="1:12" x14ac:dyDescent="0.25">
      <c r="A957" s="3">
        <v>45481</v>
      </c>
      <c r="B957">
        <v>16233842735</v>
      </c>
      <c r="C957" t="s">
        <v>46</v>
      </c>
      <c r="D957" t="s">
        <v>43</v>
      </c>
      <c r="E957">
        <v>169</v>
      </c>
      <c r="F957">
        <v>169</v>
      </c>
      <c r="G957">
        <v>0</v>
      </c>
      <c r="H957">
        <v>0</v>
      </c>
      <c r="I957">
        <v>5</v>
      </c>
      <c r="J957">
        <v>5</v>
      </c>
      <c r="K957">
        <v>156</v>
      </c>
      <c r="L957">
        <v>2</v>
      </c>
    </row>
    <row r="958" spans="1:12" x14ac:dyDescent="0.25">
      <c r="A958" s="3">
        <v>45481</v>
      </c>
      <c r="B958">
        <v>16233842735</v>
      </c>
      <c r="C958" t="s">
        <v>46</v>
      </c>
      <c r="D958" t="s">
        <v>54</v>
      </c>
      <c r="E958">
        <v>22</v>
      </c>
      <c r="F958">
        <v>0</v>
      </c>
      <c r="G958">
        <v>21</v>
      </c>
      <c r="H958">
        <v>1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 s="3">
        <v>45481</v>
      </c>
      <c r="B959">
        <v>16305695776</v>
      </c>
      <c r="C959" t="s">
        <v>116</v>
      </c>
      <c r="D959" t="s">
        <v>43</v>
      </c>
      <c r="E959">
        <v>171</v>
      </c>
      <c r="F959">
        <v>171</v>
      </c>
      <c r="G959">
        <v>0</v>
      </c>
      <c r="H959">
        <v>0</v>
      </c>
      <c r="I959">
        <v>1</v>
      </c>
      <c r="J959">
        <v>1</v>
      </c>
      <c r="K959">
        <v>150</v>
      </c>
      <c r="L959">
        <v>3</v>
      </c>
    </row>
    <row r="960" spans="1:12" x14ac:dyDescent="0.25">
      <c r="A960" s="3">
        <v>45481</v>
      </c>
      <c r="B960">
        <v>16473594736</v>
      </c>
      <c r="C960" t="s">
        <v>89</v>
      </c>
      <c r="D960" t="s">
        <v>38</v>
      </c>
      <c r="E960">
        <v>124</v>
      </c>
      <c r="F960">
        <v>102</v>
      </c>
      <c r="G960">
        <v>22</v>
      </c>
      <c r="H960">
        <v>0</v>
      </c>
      <c r="I960">
        <v>5</v>
      </c>
      <c r="J960">
        <v>5</v>
      </c>
      <c r="K960">
        <v>93</v>
      </c>
      <c r="L960">
        <v>7</v>
      </c>
    </row>
    <row r="961" spans="1:12" x14ac:dyDescent="0.25">
      <c r="A961" s="3">
        <v>45481</v>
      </c>
      <c r="B961">
        <v>16473594736</v>
      </c>
      <c r="C961" t="s">
        <v>89</v>
      </c>
      <c r="D961" t="s">
        <v>54</v>
      </c>
      <c r="E961">
        <v>124</v>
      </c>
      <c r="F961">
        <v>111</v>
      </c>
      <c r="G961">
        <v>12</v>
      </c>
      <c r="H961">
        <v>1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 s="3">
        <v>45481</v>
      </c>
      <c r="B962">
        <v>16512203798</v>
      </c>
      <c r="C962" t="s">
        <v>59</v>
      </c>
      <c r="D962" t="s">
        <v>43</v>
      </c>
      <c r="E962">
        <v>189</v>
      </c>
      <c r="F962">
        <v>189</v>
      </c>
      <c r="G962">
        <v>0</v>
      </c>
      <c r="H962">
        <v>0</v>
      </c>
      <c r="I962">
        <v>0</v>
      </c>
      <c r="J962">
        <v>0</v>
      </c>
      <c r="K962">
        <v>151</v>
      </c>
      <c r="L962">
        <v>4</v>
      </c>
    </row>
    <row r="963" spans="1:12" x14ac:dyDescent="0.25">
      <c r="A963" s="3">
        <v>45481</v>
      </c>
      <c r="B963">
        <v>17189175709</v>
      </c>
      <c r="C963" t="s">
        <v>97</v>
      </c>
      <c r="D963" t="s">
        <v>38</v>
      </c>
      <c r="E963">
        <v>11</v>
      </c>
      <c r="F963">
        <v>0</v>
      </c>
      <c r="G963">
        <v>11</v>
      </c>
      <c r="H963">
        <v>0</v>
      </c>
      <c r="I963">
        <v>3</v>
      </c>
      <c r="J963">
        <v>3</v>
      </c>
      <c r="K963">
        <v>37</v>
      </c>
      <c r="L963">
        <v>4</v>
      </c>
    </row>
    <row r="964" spans="1:12" x14ac:dyDescent="0.25">
      <c r="A964" s="3">
        <v>45481</v>
      </c>
      <c r="B964">
        <v>17189175709</v>
      </c>
      <c r="C964" t="s">
        <v>97</v>
      </c>
      <c r="D964" t="s">
        <v>43</v>
      </c>
      <c r="E964">
        <v>149</v>
      </c>
      <c r="F964">
        <v>149</v>
      </c>
      <c r="G964">
        <v>0</v>
      </c>
      <c r="H964">
        <v>0</v>
      </c>
      <c r="I964">
        <v>2</v>
      </c>
      <c r="J964">
        <v>2</v>
      </c>
      <c r="K964">
        <v>118</v>
      </c>
      <c r="L964">
        <v>5</v>
      </c>
    </row>
    <row r="965" spans="1:12" x14ac:dyDescent="0.25">
      <c r="A965" s="3">
        <v>45481</v>
      </c>
      <c r="B965">
        <v>17189175709</v>
      </c>
      <c r="C965" t="s">
        <v>97</v>
      </c>
      <c r="D965" t="s">
        <v>54</v>
      </c>
      <c r="E965">
        <v>24</v>
      </c>
      <c r="F965">
        <v>0</v>
      </c>
      <c r="G965">
        <v>24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25">
      <c r="A966" s="3">
        <v>45481</v>
      </c>
      <c r="B966">
        <v>17355886797</v>
      </c>
      <c r="C966" t="s">
        <v>85</v>
      </c>
      <c r="D966" t="s">
        <v>38</v>
      </c>
      <c r="E966">
        <v>73</v>
      </c>
      <c r="F966">
        <v>73</v>
      </c>
      <c r="G966">
        <v>0</v>
      </c>
      <c r="H966">
        <v>0</v>
      </c>
      <c r="I966">
        <v>4</v>
      </c>
      <c r="J966">
        <v>3</v>
      </c>
      <c r="K966">
        <v>146</v>
      </c>
      <c r="L966">
        <v>8</v>
      </c>
    </row>
    <row r="967" spans="1:12" x14ac:dyDescent="0.25">
      <c r="A967" s="3">
        <v>45481</v>
      </c>
      <c r="B967">
        <v>17355886797</v>
      </c>
      <c r="C967" t="s">
        <v>85</v>
      </c>
      <c r="D967" t="s">
        <v>43</v>
      </c>
      <c r="E967">
        <v>81</v>
      </c>
      <c r="F967">
        <v>81</v>
      </c>
      <c r="G967">
        <v>0</v>
      </c>
      <c r="H967">
        <v>0</v>
      </c>
      <c r="I967">
        <v>1</v>
      </c>
      <c r="J967">
        <v>0</v>
      </c>
      <c r="K967">
        <v>99</v>
      </c>
      <c r="L967">
        <v>2</v>
      </c>
    </row>
    <row r="968" spans="1:12" x14ac:dyDescent="0.25">
      <c r="A968" s="3">
        <v>45481</v>
      </c>
      <c r="B968">
        <v>17355886797</v>
      </c>
      <c r="C968" t="s">
        <v>85</v>
      </c>
      <c r="D968" t="s">
        <v>54</v>
      </c>
      <c r="E968">
        <v>96</v>
      </c>
      <c r="F968">
        <v>88</v>
      </c>
      <c r="G968">
        <v>0</v>
      </c>
      <c r="H968">
        <v>8</v>
      </c>
      <c r="I968">
        <v>0</v>
      </c>
      <c r="J968">
        <v>0</v>
      </c>
      <c r="K968">
        <v>0</v>
      </c>
      <c r="L968">
        <v>0</v>
      </c>
    </row>
    <row r="969" spans="1:12" x14ac:dyDescent="0.25">
      <c r="A969" s="3">
        <v>45481</v>
      </c>
      <c r="B969">
        <v>17391201758</v>
      </c>
      <c r="C969" t="s">
        <v>39</v>
      </c>
      <c r="D969" t="s">
        <v>38</v>
      </c>
      <c r="E969">
        <v>120</v>
      </c>
      <c r="F969">
        <v>106</v>
      </c>
      <c r="G969">
        <v>14</v>
      </c>
      <c r="H969">
        <v>0</v>
      </c>
      <c r="I969">
        <v>12</v>
      </c>
      <c r="J969">
        <v>12</v>
      </c>
      <c r="K969">
        <v>166</v>
      </c>
      <c r="L969">
        <v>13</v>
      </c>
    </row>
    <row r="970" spans="1:12" x14ac:dyDescent="0.25">
      <c r="A970" s="3">
        <v>45481</v>
      </c>
      <c r="B970">
        <v>17391201758</v>
      </c>
      <c r="C970" t="s">
        <v>39</v>
      </c>
      <c r="D970" t="s">
        <v>54</v>
      </c>
      <c r="E970">
        <v>165</v>
      </c>
      <c r="F970">
        <v>143</v>
      </c>
      <c r="G970">
        <v>18</v>
      </c>
      <c r="H970">
        <v>4</v>
      </c>
      <c r="I970">
        <v>0</v>
      </c>
      <c r="J970">
        <v>0</v>
      </c>
      <c r="K970">
        <v>0</v>
      </c>
      <c r="L970">
        <v>0</v>
      </c>
    </row>
    <row r="971" spans="1:12" x14ac:dyDescent="0.25">
      <c r="A971" s="3">
        <v>45481</v>
      </c>
      <c r="B971">
        <v>17441058716</v>
      </c>
      <c r="C971" t="s">
        <v>66</v>
      </c>
      <c r="D971" t="s">
        <v>43</v>
      </c>
      <c r="E971">
        <v>160</v>
      </c>
      <c r="F971">
        <v>160</v>
      </c>
      <c r="G971">
        <v>0</v>
      </c>
      <c r="H971">
        <v>0</v>
      </c>
      <c r="I971">
        <v>3</v>
      </c>
      <c r="J971">
        <v>3</v>
      </c>
      <c r="K971">
        <v>122</v>
      </c>
      <c r="L971">
        <v>2</v>
      </c>
    </row>
    <row r="972" spans="1:12" x14ac:dyDescent="0.25">
      <c r="A972" s="3">
        <v>45481</v>
      </c>
      <c r="B972">
        <v>17654279752</v>
      </c>
      <c r="C972" t="s">
        <v>67</v>
      </c>
      <c r="D972" t="s">
        <v>43</v>
      </c>
      <c r="E972">
        <v>167</v>
      </c>
      <c r="F972">
        <v>167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</row>
    <row r="973" spans="1:12" x14ac:dyDescent="0.25">
      <c r="A973" s="3">
        <v>45481</v>
      </c>
      <c r="B973">
        <v>17690990770</v>
      </c>
      <c r="C973" t="s">
        <v>109</v>
      </c>
      <c r="D973" t="s">
        <v>38</v>
      </c>
      <c r="E973">
        <v>21</v>
      </c>
      <c r="F973">
        <v>0</v>
      </c>
      <c r="G973">
        <v>21</v>
      </c>
      <c r="H973">
        <v>0</v>
      </c>
      <c r="I973">
        <v>0</v>
      </c>
      <c r="J973">
        <v>0</v>
      </c>
      <c r="K973">
        <v>12</v>
      </c>
      <c r="L973">
        <v>3</v>
      </c>
    </row>
    <row r="974" spans="1:12" x14ac:dyDescent="0.25">
      <c r="A974" s="3">
        <v>45481</v>
      </c>
      <c r="B974">
        <v>17690990770</v>
      </c>
      <c r="C974" t="s">
        <v>109</v>
      </c>
      <c r="D974" t="s">
        <v>43</v>
      </c>
      <c r="E974">
        <v>178</v>
      </c>
      <c r="F974">
        <v>178</v>
      </c>
      <c r="G974">
        <v>0</v>
      </c>
      <c r="H974">
        <v>0</v>
      </c>
      <c r="I974">
        <v>1</v>
      </c>
      <c r="J974">
        <v>1</v>
      </c>
      <c r="K974">
        <v>68</v>
      </c>
      <c r="L974">
        <v>3</v>
      </c>
    </row>
    <row r="975" spans="1:12" x14ac:dyDescent="0.25">
      <c r="A975" s="3">
        <v>45481</v>
      </c>
      <c r="B975">
        <v>17690990770</v>
      </c>
      <c r="C975" t="s">
        <v>109</v>
      </c>
      <c r="D975" t="s">
        <v>54</v>
      </c>
      <c r="E975">
        <v>18</v>
      </c>
      <c r="F975">
        <v>0</v>
      </c>
      <c r="G975">
        <v>18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 s="3">
        <v>45481</v>
      </c>
      <c r="B976">
        <v>17922355777</v>
      </c>
      <c r="C976" t="s">
        <v>60</v>
      </c>
      <c r="D976" t="s">
        <v>38</v>
      </c>
      <c r="E976">
        <v>15</v>
      </c>
      <c r="F976">
        <v>0</v>
      </c>
      <c r="G976">
        <v>15</v>
      </c>
      <c r="H976">
        <v>0</v>
      </c>
      <c r="I976">
        <v>0</v>
      </c>
      <c r="J976">
        <v>0</v>
      </c>
      <c r="K976">
        <v>32</v>
      </c>
      <c r="L976">
        <v>5</v>
      </c>
    </row>
    <row r="977" spans="1:12" x14ac:dyDescent="0.25">
      <c r="A977" s="3">
        <v>45481</v>
      </c>
      <c r="B977">
        <v>17922355777</v>
      </c>
      <c r="C977" t="s">
        <v>60</v>
      </c>
      <c r="D977" t="s">
        <v>43</v>
      </c>
      <c r="E977">
        <v>198</v>
      </c>
      <c r="F977">
        <v>198</v>
      </c>
      <c r="G977">
        <v>0</v>
      </c>
      <c r="H977">
        <v>0</v>
      </c>
      <c r="I977">
        <v>2</v>
      </c>
      <c r="J977">
        <v>2</v>
      </c>
      <c r="K977">
        <v>171</v>
      </c>
      <c r="L977">
        <v>10</v>
      </c>
    </row>
    <row r="978" spans="1:12" x14ac:dyDescent="0.25">
      <c r="A978" s="3">
        <v>45481</v>
      </c>
      <c r="B978">
        <v>17922355777</v>
      </c>
      <c r="C978" t="s">
        <v>60</v>
      </c>
      <c r="D978" t="s">
        <v>54</v>
      </c>
      <c r="E978">
        <v>24</v>
      </c>
      <c r="F978">
        <v>0</v>
      </c>
      <c r="G978">
        <v>17</v>
      </c>
      <c r="H978">
        <v>7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 s="3">
        <v>45481</v>
      </c>
      <c r="B979">
        <v>18326779741</v>
      </c>
      <c r="C979" t="s">
        <v>107</v>
      </c>
      <c r="D979" t="s">
        <v>43</v>
      </c>
      <c r="E979">
        <v>166</v>
      </c>
      <c r="F979">
        <v>166</v>
      </c>
      <c r="G979">
        <v>0</v>
      </c>
      <c r="H979">
        <v>0</v>
      </c>
      <c r="I979">
        <v>3</v>
      </c>
      <c r="J979">
        <v>3</v>
      </c>
      <c r="K979">
        <v>163</v>
      </c>
      <c r="L979">
        <v>3</v>
      </c>
    </row>
    <row r="980" spans="1:12" x14ac:dyDescent="0.25">
      <c r="A980" s="3">
        <v>45481</v>
      </c>
      <c r="B980">
        <v>18602833733</v>
      </c>
      <c r="C980" t="s">
        <v>117</v>
      </c>
      <c r="D980" t="s">
        <v>43</v>
      </c>
      <c r="E980">
        <v>150</v>
      </c>
      <c r="F980">
        <v>150</v>
      </c>
      <c r="G980">
        <v>0</v>
      </c>
      <c r="H980">
        <v>0</v>
      </c>
      <c r="I980">
        <v>2</v>
      </c>
      <c r="J980">
        <v>2</v>
      </c>
      <c r="K980">
        <v>140</v>
      </c>
      <c r="L980">
        <v>4</v>
      </c>
    </row>
    <row r="981" spans="1:12" x14ac:dyDescent="0.25">
      <c r="A981" s="3">
        <v>45481</v>
      </c>
      <c r="B981">
        <v>18602833733</v>
      </c>
      <c r="C981" t="s">
        <v>117</v>
      </c>
      <c r="D981" t="s">
        <v>54</v>
      </c>
      <c r="E981">
        <v>2</v>
      </c>
      <c r="F981">
        <v>0</v>
      </c>
      <c r="G981">
        <v>0</v>
      </c>
      <c r="H981">
        <v>2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 s="3">
        <v>45481</v>
      </c>
      <c r="B982">
        <v>18921925783</v>
      </c>
      <c r="C982" t="s">
        <v>58</v>
      </c>
      <c r="D982" t="s">
        <v>38</v>
      </c>
      <c r="E982">
        <v>18</v>
      </c>
      <c r="F982">
        <v>0</v>
      </c>
      <c r="G982">
        <v>18</v>
      </c>
      <c r="H982">
        <v>0</v>
      </c>
      <c r="I982">
        <v>2</v>
      </c>
      <c r="J982">
        <v>2</v>
      </c>
      <c r="K982">
        <v>24</v>
      </c>
      <c r="L982">
        <v>2</v>
      </c>
    </row>
    <row r="983" spans="1:12" x14ac:dyDescent="0.25">
      <c r="A983" s="3">
        <v>45481</v>
      </c>
      <c r="B983">
        <v>18921925783</v>
      </c>
      <c r="C983" t="s">
        <v>58</v>
      </c>
      <c r="D983" t="s">
        <v>43</v>
      </c>
      <c r="E983">
        <v>174</v>
      </c>
      <c r="F983">
        <v>174</v>
      </c>
      <c r="G983">
        <v>0</v>
      </c>
      <c r="H983">
        <v>0</v>
      </c>
      <c r="I983">
        <v>1</v>
      </c>
      <c r="J983">
        <v>1</v>
      </c>
      <c r="K983">
        <v>126</v>
      </c>
      <c r="L983">
        <v>4</v>
      </c>
    </row>
    <row r="984" spans="1:12" x14ac:dyDescent="0.25">
      <c r="A984" s="3">
        <v>45481</v>
      </c>
      <c r="B984">
        <v>18921925783</v>
      </c>
      <c r="C984" t="s">
        <v>58</v>
      </c>
      <c r="D984" t="s">
        <v>54</v>
      </c>
      <c r="E984">
        <v>17</v>
      </c>
      <c r="F984">
        <v>0</v>
      </c>
      <c r="G984">
        <v>17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 s="3">
        <v>45481</v>
      </c>
      <c r="B985">
        <v>19016124730</v>
      </c>
      <c r="C985" t="s">
        <v>73</v>
      </c>
      <c r="D985" t="s">
        <v>43</v>
      </c>
      <c r="E985">
        <v>166</v>
      </c>
      <c r="F985">
        <v>166</v>
      </c>
      <c r="G985">
        <v>0</v>
      </c>
      <c r="H985">
        <v>0</v>
      </c>
      <c r="I985">
        <v>1</v>
      </c>
      <c r="J985">
        <v>1</v>
      </c>
      <c r="K985">
        <v>153</v>
      </c>
      <c r="L985">
        <v>3</v>
      </c>
    </row>
    <row r="986" spans="1:12" x14ac:dyDescent="0.25">
      <c r="A986" s="3">
        <v>45481</v>
      </c>
      <c r="B986">
        <v>19016124730</v>
      </c>
      <c r="C986" t="s">
        <v>73</v>
      </c>
      <c r="D986" t="s">
        <v>54</v>
      </c>
      <c r="E986">
        <v>3</v>
      </c>
      <c r="F986">
        <v>0</v>
      </c>
      <c r="G986">
        <v>0</v>
      </c>
      <c r="H986">
        <v>3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 s="3">
        <v>45481</v>
      </c>
      <c r="B987">
        <v>19765188730</v>
      </c>
      <c r="C987" t="s">
        <v>63</v>
      </c>
      <c r="D987" t="s">
        <v>38</v>
      </c>
      <c r="E987">
        <v>20</v>
      </c>
      <c r="F987">
        <v>0</v>
      </c>
      <c r="G987">
        <v>20</v>
      </c>
      <c r="H987">
        <v>0</v>
      </c>
      <c r="I987">
        <v>1</v>
      </c>
      <c r="J987">
        <v>1</v>
      </c>
      <c r="K987">
        <v>25</v>
      </c>
      <c r="L987">
        <v>4</v>
      </c>
    </row>
    <row r="988" spans="1:12" x14ac:dyDescent="0.25">
      <c r="A988" s="3">
        <v>45481</v>
      </c>
      <c r="B988">
        <v>19765188730</v>
      </c>
      <c r="C988" t="s">
        <v>63</v>
      </c>
      <c r="D988" t="s">
        <v>43</v>
      </c>
      <c r="E988">
        <v>170</v>
      </c>
      <c r="F988">
        <v>170</v>
      </c>
      <c r="G988">
        <v>0</v>
      </c>
      <c r="H988">
        <v>0</v>
      </c>
      <c r="I988">
        <v>1</v>
      </c>
      <c r="J988">
        <v>1</v>
      </c>
      <c r="K988">
        <v>144</v>
      </c>
      <c r="L988">
        <v>4</v>
      </c>
    </row>
    <row r="989" spans="1:12" x14ac:dyDescent="0.25">
      <c r="A989" s="3">
        <v>45481</v>
      </c>
      <c r="B989">
        <v>19765188730</v>
      </c>
      <c r="C989" t="s">
        <v>63</v>
      </c>
      <c r="D989" t="s">
        <v>54</v>
      </c>
      <c r="E989">
        <v>24</v>
      </c>
      <c r="F989">
        <v>0</v>
      </c>
      <c r="G989">
        <v>23</v>
      </c>
      <c r="H989">
        <v>1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 s="3">
        <v>45481</v>
      </c>
      <c r="B990">
        <v>20584624751</v>
      </c>
      <c r="C990" t="s">
        <v>92</v>
      </c>
      <c r="D990" t="s">
        <v>38</v>
      </c>
      <c r="E990">
        <v>114</v>
      </c>
      <c r="F990">
        <v>92</v>
      </c>
      <c r="G990">
        <v>22</v>
      </c>
      <c r="H990">
        <v>0</v>
      </c>
      <c r="I990">
        <v>5</v>
      </c>
      <c r="J990">
        <v>5</v>
      </c>
      <c r="K990">
        <v>159</v>
      </c>
      <c r="L990">
        <v>5</v>
      </c>
    </row>
    <row r="991" spans="1:12" x14ac:dyDescent="0.25">
      <c r="A991" s="3">
        <v>45481</v>
      </c>
      <c r="B991">
        <v>20584624751</v>
      </c>
      <c r="C991" t="s">
        <v>92</v>
      </c>
      <c r="D991" t="s">
        <v>54</v>
      </c>
      <c r="E991">
        <v>141</v>
      </c>
      <c r="F991">
        <v>130</v>
      </c>
      <c r="G991">
        <v>11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 s="3">
        <v>45481</v>
      </c>
      <c r="B992">
        <v>20833454790</v>
      </c>
      <c r="C992" t="s">
        <v>91</v>
      </c>
      <c r="D992" t="s">
        <v>38</v>
      </c>
      <c r="E992">
        <v>91</v>
      </c>
      <c r="F992">
        <v>91</v>
      </c>
      <c r="G992">
        <v>0</v>
      </c>
      <c r="H992">
        <v>0</v>
      </c>
      <c r="I992">
        <v>0</v>
      </c>
      <c r="J992">
        <v>0</v>
      </c>
      <c r="K992">
        <v>60</v>
      </c>
      <c r="L992">
        <v>28</v>
      </c>
    </row>
    <row r="993" spans="1:12" x14ac:dyDescent="0.25">
      <c r="A993" s="3">
        <v>45481</v>
      </c>
      <c r="B993">
        <v>21040328733</v>
      </c>
      <c r="C993" t="s">
        <v>86</v>
      </c>
      <c r="D993" t="s">
        <v>38</v>
      </c>
      <c r="E993">
        <v>134</v>
      </c>
      <c r="F993">
        <v>110</v>
      </c>
      <c r="G993">
        <v>24</v>
      </c>
      <c r="H993">
        <v>0</v>
      </c>
      <c r="I993">
        <v>3</v>
      </c>
      <c r="J993">
        <v>3</v>
      </c>
      <c r="K993">
        <v>159</v>
      </c>
      <c r="L993">
        <v>5</v>
      </c>
    </row>
    <row r="994" spans="1:12" x14ac:dyDescent="0.25">
      <c r="A994" s="3">
        <v>45481</v>
      </c>
      <c r="B994">
        <v>21040328733</v>
      </c>
      <c r="C994" t="s">
        <v>86</v>
      </c>
      <c r="D994" t="s">
        <v>54</v>
      </c>
      <c r="E994">
        <v>145</v>
      </c>
      <c r="F994">
        <v>118</v>
      </c>
      <c r="G994">
        <v>26</v>
      </c>
      <c r="H994">
        <v>1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 s="3">
        <v>45481</v>
      </c>
      <c r="B995">
        <v>21086127773</v>
      </c>
      <c r="C995" t="s">
        <v>88</v>
      </c>
      <c r="D995" t="s">
        <v>38</v>
      </c>
      <c r="E995">
        <v>106</v>
      </c>
      <c r="F995">
        <v>106</v>
      </c>
      <c r="G995">
        <v>0</v>
      </c>
      <c r="H995">
        <v>0</v>
      </c>
      <c r="I995">
        <v>0</v>
      </c>
      <c r="J995">
        <v>0</v>
      </c>
      <c r="K995">
        <v>70</v>
      </c>
      <c r="L995">
        <v>24</v>
      </c>
    </row>
    <row r="996" spans="1:12" x14ac:dyDescent="0.25">
      <c r="A996" s="3">
        <v>45481</v>
      </c>
      <c r="B996">
        <v>22149595729</v>
      </c>
      <c r="C996" t="s">
        <v>84</v>
      </c>
      <c r="D996" t="s">
        <v>38</v>
      </c>
      <c r="E996">
        <v>94</v>
      </c>
      <c r="F996">
        <v>75</v>
      </c>
      <c r="G996">
        <v>19</v>
      </c>
      <c r="H996">
        <v>0</v>
      </c>
      <c r="I996">
        <v>9</v>
      </c>
      <c r="J996">
        <v>7</v>
      </c>
      <c r="K996">
        <v>135</v>
      </c>
      <c r="L996">
        <v>15</v>
      </c>
    </row>
    <row r="997" spans="1:12" x14ac:dyDescent="0.25">
      <c r="A997" s="3">
        <v>45481</v>
      </c>
      <c r="B997">
        <v>22149595729</v>
      </c>
      <c r="C997" t="s">
        <v>84</v>
      </c>
      <c r="D997" t="s">
        <v>54</v>
      </c>
      <c r="E997">
        <v>124</v>
      </c>
      <c r="F997">
        <v>110</v>
      </c>
      <c r="G997">
        <v>14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 s="3">
        <v>45481</v>
      </c>
      <c r="B998">
        <v>54804191704</v>
      </c>
      <c r="C998" t="s">
        <v>78</v>
      </c>
      <c r="D998" t="s">
        <v>38</v>
      </c>
      <c r="E998">
        <v>112</v>
      </c>
      <c r="F998">
        <v>86</v>
      </c>
      <c r="G998">
        <v>26</v>
      </c>
      <c r="H998">
        <v>0</v>
      </c>
      <c r="I998">
        <v>8</v>
      </c>
      <c r="J998">
        <v>7</v>
      </c>
      <c r="K998">
        <v>109</v>
      </c>
      <c r="L998">
        <v>7</v>
      </c>
    </row>
    <row r="999" spans="1:12" x14ac:dyDescent="0.25">
      <c r="A999" s="3">
        <v>45481</v>
      </c>
      <c r="B999">
        <v>54804191704</v>
      </c>
      <c r="C999" t="s">
        <v>78</v>
      </c>
      <c r="D999" t="s">
        <v>54</v>
      </c>
      <c r="E999">
        <v>101</v>
      </c>
      <c r="F999">
        <v>86</v>
      </c>
      <c r="G999">
        <v>13</v>
      </c>
      <c r="H999">
        <v>2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 s="3">
        <v>45481</v>
      </c>
      <c r="B1000">
        <v>59468637700</v>
      </c>
      <c r="C1000" t="s">
        <v>61</v>
      </c>
      <c r="D1000" t="s">
        <v>38</v>
      </c>
      <c r="E1000">
        <v>85</v>
      </c>
      <c r="F1000">
        <v>82</v>
      </c>
      <c r="G1000">
        <v>3</v>
      </c>
      <c r="H1000">
        <v>0</v>
      </c>
      <c r="I1000">
        <v>7</v>
      </c>
      <c r="J1000">
        <v>7</v>
      </c>
      <c r="K1000">
        <v>31</v>
      </c>
      <c r="L1000">
        <v>5</v>
      </c>
    </row>
    <row r="1001" spans="1:12" x14ac:dyDescent="0.25">
      <c r="A1001" s="3">
        <v>45481</v>
      </c>
      <c r="B1001">
        <v>59468637700</v>
      </c>
      <c r="C1001" t="s">
        <v>61</v>
      </c>
      <c r="D1001" t="s">
        <v>54</v>
      </c>
      <c r="E1001">
        <v>72</v>
      </c>
      <c r="F1001">
        <v>60</v>
      </c>
      <c r="G1001">
        <v>7</v>
      </c>
      <c r="H1001">
        <v>5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 s="3">
        <v>45481</v>
      </c>
      <c r="B1002">
        <v>84950455753</v>
      </c>
      <c r="C1002" t="s">
        <v>108</v>
      </c>
      <c r="D1002" t="s">
        <v>38</v>
      </c>
      <c r="E1002">
        <v>148</v>
      </c>
      <c r="F1002">
        <v>139</v>
      </c>
      <c r="G1002">
        <v>9</v>
      </c>
      <c r="H1002">
        <v>0</v>
      </c>
      <c r="I1002">
        <v>5</v>
      </c>
      <c r="J1002">
        <v>5</v>
      </c>
      <c r="K1002">
        <v>143</v>
      </c>
      <c r="L1002">
        <v>14</v>
      </c>
    </row>
    <row r="1003" spans="1:12" x14ac:dyDescent="0.25">
      <c r="A1003" s="3">
        <v>45481</v>
      </c>
      <c r="B1003">
        <v>84950455753</v>
      </c>
      <c r="C1003" t="s">
        <v>108</v>
      </c>
      <c r="D1003" t="s">
        <v>54</v>
      </c>
      <c r="E1003">
        <v>126</v>
      </c>
      <c r="F1003">
        <v>117</v>
      </c>
      <c r="G1003">
        <v>3</v>
      </c>
      <c r="H1003">
        <v>6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 s="3">
        <v>45481</v>
      </c>
      <c r="B1004">
        <v>88775909715</v>
      </c>
      <c r="C1004" t="s">
        <v>62</v>
      </c>
      <c r="D1004" t="s">
        <v>38</v>
      </c>
      <c r="E1004">
        <v>174</v>
      </c>
      <c r="F1004">
        <v>147</v>
      </c>
      <c r="G1004">
        <v>27</v>
      </c>
      <c r="H1004">
        <v>0</v>
      </c>
      <c r="I1004">
        <v>10</v>
      </c>
      <c r="J1004">
        <v>10</v>
      </c>
      <c r="K1004">
        <v>155</v>
      </c>
      <c r="L1004">
        <v>5</v>
      </c>
    </row>
    <row r="1005" spans="1:12" x14ac:dyDescent="0.25">
      <c r="A1005" s="3">
        <v>45481</v>
      </c>
      <c r="B1005">
        <v>88775909715</v>
      </c>
      <c r="C1005" t="s">
        <v>62</v>
      </c>
      <c r="D1005" t="s">
        <v>54</v>
      </c>
      <c r="E1005">
        <v>176</v>
      </c>
      <c r="F1005">
        <v>150</v>
      </c>
      <c r="G1005">
        <v>25</v>
      </c>
      <c r="H1005">
        <v>1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 s="3">
        <v>45481</v>
      </c>
      <c r="B1006">
        <v>89282442772</v>
      </c>
      <c r="C1006" t="s">
        <v>40</v>
      </c>
      <c r="D1006" t="s">
        <v>38</v>
      </c>
      <c r="E1006">
        <v>126</v>
      </c>
      <c r="F1006">
        <v>105</v>
      </c>
      <c r="G1006">
        <v>21</v>
      </c>
      <c r="H1006">
        <v>0</v>
      </c>
      <c r="I1006">
        <v>4</v>
      </c>
      <c r="J1006">
        <v>4</v>
      </c>
      <c r="K1006">
        <v>68</v>
      </c>
      <c r="L1006">
        <v>5</v>
      </c>
    </row>
    <row r="1007" spans="1:12" x14ac:dyDescent="0.25">
      <c r="A1007" s="3">
        <v>45481</v>
      </c>
      <c r="B1007">
        <v>89282442772</v>
      </c>
      <c r="C1007" t="s">
        <v>40</v>
      </c>
      <c r="D1007" t="s">
        <v>54</v>
      </c>
      <c r="E1007">
        <v>130</v>
      </c>
      <c r="F1007">
        <v>113</v>
      </c>
      <c r="G1007">
        <v>15</v>
      </c>
      <c r="H1007">
        <v>2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 s="3">
        <v>45482</v>
      </c>
      <c r="B1008">
        <v>700786708</v>
      </c>
      <c r="C1008" t="s">
        <v>106</v>
      </c>
      <c r="D1008" t="s">
        <v>43</v>
      </c>
      <c r="E1008">
        <v>201</v>
      </c>
      <c r="F1008">
        <v>201</v>
      </c>
      <c r="G1008">
        <v>0</v>
      </c>
      <c r="H1008">
        <v>0</v>
      </c>
      <c r="I1008">
        <v>0</v>
      </c>
      <c r="J1008">
        <v>0</v>
      </c>
      <c r="K1008">
        <v>117</v>
      </c>
      <c r="L1008">
        <v>12</v>
      </c>
    </row>
    <row r="1009" spans="1:12" x14ac:dyDescent="0.25">
      <c r="A1009" s="3">
        <v>45482</v>
      </c>
      <c r="B1009">
        <v>700786708</v>
      </c>
      <c r="C1009" t="s">
        <v>106</v>
      </c>
      <c r="D1009" t="s">
        <v>54</v>
      </c>
      <c r="E1009">
        <v>1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0</v>
      </c>
    </row>
    <row r="1010" spans="1:12" x14ac:dyDescent="0.25">
      <c r="A1010" s="3">
        <v>45482</v>
      </c>
      <c r="B1010">
        <v>1363612778</v>
      </c>
      <c r="C1010" t="s">
        <v>79</v>
      </c>
      <c r="D1010" t="s">
        <v>38</v>
      </c>
      <c r="E1010">
        <v>119</v>
      </c>
      <c r="F1010">
        <v>119</v>
      </c>
      <c r="G1010">
        <v>0</v>
      </c>
      <c r="H1010">
        <v>0</v>
      </c>
      <c r="I1010">
        <v>2</v>
      </c>
      <c r="J1010">
        <v>2</v>
      </c>
      <c r="K1010">
        <v>38</v>
      </c>
      <c r="L1010">
        <v>9</v>
      </c>
    </row>
    <row r="1011" spans="1:12" x14ac:dyDescent="0.25">
      <c r="A1011" s="3">
        <v>45482</v>
      </c>
      <c r="B1011">
        <v>1363612778</v>
      </c>
      <c r="C1011" t="s">
        <v>79</v>
      </c>
      <c r="D1011" t="s">
        <v>43</v>
      </c>
      <c r="E1011">
        <v>79</v>
      </c>
      <c r="F1011">
        <v>79</v>
      </c>
      <c r="G1011">
        <v>0</v>
      </c>
      <c r="H1011">
        <v>0</v>
      </c>
      <c r="I1011">
        <v>1</v>
      </c>
      <c r="J1011">
        <v>1</v>
      </c>
      <c r="K1011">
        <v>36</v>
      </c>
      <c r="L1011">
        <v>2</v>
      </c>
    </row>
    <row r="1012" spans="1:12" x14ac:dyDescent="0.25">
      <c r="A1012" s="3">
        <v>45482</v>
      </c>
      <c r="B1012">
        <v>1363612778</v>
      </c>
      <c r="C1012" t="s">
        <v>79</v>
      </c>
      <c r="D1012" t="s">
        <v>54</v>
      </c>
      <c r="E1012">
        <v>12</v>
      </c>
      <c r="F1012">
        <v>0</v>
      </c>
      <c r="G1012">
        <v>0</v>
      </c>
      <c r="H1012">
        <v>12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 s="3">
        <v>45482</v>
      </c>
      <c r="B1013">
        <v>4301768726</v>
      </c>
      <c r="C1013" t="s">
        <v>42</v>
      </c>
      <c r="D1013" t="s">
        <v>43</v>
      </c>
      <c r="E1013">
        <v>181</v>
      </c>
      <c r="F1013">
        <v>181</v>
      </c>
      <c r="G1013">
        <v>0</v>
      </c>
      <c r="H1013">
        <v>0</v>
      </c>
      <c r="I1013">
        <v>3</v>
      </c>
      <c r="J1013">
        <v>3</v>
      </c>
      <c r="K1013">
        <v>43</v>
      </c>
      <c r="L1013">
        <v>5</v>
      </c>
    </row>
    <row r="1014" spans="1:12" x14ac:dyDescent="0.25">
      <c r="A1014" s="3">
        <v>45482</v>
      </c>
      <c r="B1014">
        <v>5343081711</v>
      </c>
      <c r="C1014" t="s">
        <v>56</v>
      </c>
      <c r="D1014" t="s">
        <v>38</v>
      </c>
      <c r="E1014">
        <v>13</v>
      </c>
      <c r="F1014">
        <v>13</v>
      </c>
      <c r="G1014">
        <v>0</v>
      </c>
      <c r="H1014">
        <v>0</v>
      </c>
      <c r="I1014">
        <v>0</v>
      </c>
      <c r="J1014">
        <v>0</v>
      </c>
      <c r="K1014">
        <v>49</v>
      </c>
      <c r="L1014">
        <v>5</v>
      </c>
    </row>
    <row r="1015" spans="1:12" x14ac:dyDescent="0.25">
      <c r="A1015" s="3">
        <v>45482</v>
      </c>
      <c r="B1015">
        <v>5343081711</v>
      </c>
      <c r="C1015" t="s">
        <v>56</v>
      </c>
      <c r="D1015" t="s">
        <v>43</v>
      </c>
      <c r="E1015">
        <v>158</v>
      </c>
      <c r="F1015">
        <v>158</v>
      </c>
      <c r="G1015">
        <v>0</v>
      </c>
      <c r="H1015">
        <v>0</v>
      </c>
      <c r="I1015">
        <v>4</v>
      </c>
      <c r="J1015">
        <v>4</v>
      </c>
      <c r="K1015">
        <v>127</v>
      </c>
      <c r="L1015">
        <v>5</v>
      </c>
    </row>
    <row r="1016" spans="1:12" x14ac:dyDescent="0.25">
      <c r="A1016" s="3">
        <v>45482</v>
      </c>
      <c r="B1016">
        <v>5343081711</v>
      </c>
      <c r="C1016" t="s">
        <v>56</v>
      </c>
      <c r="D1016" t="s">
        <v>54</v>
      </c>
      <c r="E1016">
        <v>42</v>
      </c>
      <c r="F1016">
        <v>26</v>
      </c>
      <c r="G1016">
        <v>15</v>
      </c>
      <c r="H1016">
        <v>1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 s="3">
        <v>45482</v>
      </c>
      <c r="B1017">
        <v>5385807710</v>
      </c>
      <c r="C1017" t="s">
        <v>80</v>
      </c>
      <c r="D1017" t="s">
        <v>43</v>
      </c>
      <c r="E1017">
        <v>191</v>
      </c>
      <c r="F1017">
        <v>191</v>
      </c>
      <c r="G1017">
        <v>0</v>
      </c>
      <c r="H1017">
        <v>0</v>
      </c>
      <c r="I1017">
        <v>4</v>
      </c>
      <c r="J1017">
        <v>4</v>
      </c>
      <c r="K1017">
        <v>108</v>
      </c>
      <c r="L1017">
        <v>2</v>
      </c>
    </row>
    <row r="1018" spans="1:12" x14ac:dyDescent="0.25">
      <c r="A1018" s="3">
        <v>45482</v>
      </c>
      <c r="B1018">
        <v>6654698703</v>
      </c>
      <c r="C1018" t="s">
        <v>99</v>
      </c>
      <c r="D1018" t="s">
        <v>38</v>
      </c>
      <c r="E1018">
        <v>120</v>
      </c>
      <c r="F1018">
        <v>120</v>
      </c>
      <c r="G1018">
        <v>0</v>
      </c>
      <c r="H1018">
        <v>0</v>
      </c>
      <c r="I1018">
        <v>5</v>
      </c>
      <c r="J1018">
        <v>5</v>
      </c>
      <c r="K1018">
        <v>130</v>
      </c>
      <c r="L1018">
        <v>9</v>
      </c>
    </row>
    <row r="1019" spans="1:12" x14ac:dyDescent="0.25">
      <c r="A1019" s="3">
        <v>45482</v>
      </c>
      <c r="B1019">
        <v>6654698703</v>
      </c>
      <c r="C1019" t="s">
        <v>99</v>
      </c>
      <c r="D1019" t="s">
        <v>54</v>
      </c>
      <c r="E1019">
        <v>77</v>
      </c>
      <c r="F1019">
        <v>69</v>
      </c>
      <c r="G1019">
        <v>5</v>
      </c>
      <c r="H1019">
        <v>3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 s="3">
        <v>45482</v>
      </c>
      <c r="B1020">
        <v>7353724463</v>
      </c>
      <c r="C1020" t="s">
        <v>83</v>
      </c>
      <c r="D1020" t="s">
        <v>43</v>
      </c>
      <c r="E1020">
        <v>183</v>
      </c>
      <c r="F1020">
        <v>183</v>
      </c>
      <c r="G1020">
        <v>0</v>
      </c>
      <c r="H1020">
        <v>0</v>
      </c>
      <c r="I1020">
        <v>4</v>
      </c>
      <c r="J1020">
        <v>3</v>
      </c>
      <c r="K1020">
        <v>147</v>
      </c>
      <c r="L1020">
        <v>5</v>
      </c>
    </row>
    <row r="1021" spans="1:12" x14ac:dyDescent="0.25">
      <c r="A1021" s="3">
        <v>45482</v>
      </c>
      <c r="B1021">
        <v>7353724463</v>
      </c>
      <c r="C1021" t="s">
        <v>83</v>
      </c>
      <c r="D1021" t="s">
        <v>54</v>
      </c>
      <c r="E1021">
        <v>2</v>
      </c>
      <c r="F1021">
        <v>0</v>
      </c>
      <c r="G1021">
        <v>0</v>
      </c>
      <c r="H1021">
        <v>2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 s="3">
        <v>45482</v>
      </c>
      <c r="B1022">
        <v>7392333780</v>
      </c>
      <c r="C1022" t="s">
        <v>57</v>
      </c>
      <c r="D1022" t="s">
        <v>38</v>
      </c>
      <c r="E1022">
        <v>17</v>
      </c>
      <c r="F1022">
        <v>16</v>
      </c>
      <c r="G1022">
        <v>1</v>
      </c>
      <c r="H1022">
        <v>0</v>
      </c>
      <c r="I1022">
        <v>2</v>
      </c>
      <c r="J1022">
        <v>2</v>
      </c>
      <c r="K1022">
        <v>37</v>
      </c>
      <c r="L1022">
        <v>1</v>
      </c>
    </row>
    <row r="1023" spans="1:12" x14ac:dyDescent="0.25">
      <c r="A1023" s="3">
        <v>45482</v>
      </c>
      <c r="B1023">
        <v>7392333780</v>
      </c>
      <c r="C1023" t="s">
        <v>57</v>
      </c>
      <c r="D1023" t="s">
        <v>43</v>
      </c>
      <c r="E1023">
        <v>185</v>
      </c>
      <c r="F1023">
        <v>185</v>
      </c>
      <c r="G1023">
        <v>0</v>
      </c>
      <c r="H1023">
        <v>0</v>
      </c>
      <c r="I1023">
        <v>2</v>
      </c>
      <c r="J1023">
        <v>2</v>
      </c>
      <c r="K1023">
        <v>131</v>
      </c>
      <c r="L1023">
        <v>2</v>
      </c>
    </row>
    <row r="1024" spans="1:12" x14ac:dyDescent="0.25">
      <c r="A1024" s="3">
        <v>45482</v>
      </c>
      <c r="B1024">
        <v>7392333780</v>
      </c>
      <c r="C1024" t="s">
        <v>57</v>
      </c>
      <c r="D1024" t="s">
        <v>54</v>
      </c>
      <c r="E1024">
        <v>49</v>
      </c>
      <c r="F1024">
        <v>31</v>
      </c>
      <c r="G1024">
        <v>16</v>
      </c>
      <c r="H1024">
        <v>2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 s="3">
        <v>45482</v>
      </c>
      <c r="B1025">
        <v>7790493736</v>
      </c>
      <c r="C1025" t="s">
        <v>130</v>
      </c>
      <c r="D1025" t="s">
        <v>38</v>
      </c>
      <c r="E1025">
        <v>67</v>
      </c>
      <c r="F1025">
        <v>58</v>
      </c>
      <c r="G1025">
        <v>9</v>
      </c>
      <c r="H1025">
        <v>0</v>
      </c>
      <c r="I1025">
        <v>3</v>
      </c>
      <c r="J1025">
        <v>3</v>
      </c>
      <c r="K1025">
        <v>40</v>
      </c>
      <c r="L1025">
        <v>5</v>
      </c>
    </row>
    <row r="1026" spans="1:12" x14ac:dyDescent="0.25">
      <c r="A1026" s="3">
        <v>45482</v>
      </c>
      <c r="B1026">
        <v>7790493736</v>
      </c>
      <c r="C1026" t="s">
        <v>130</v>
      </c>
      <c r="D1026" t="s">
        <v>54</v>
      </c>
      <c r="E1026">
        <v>55</v>
      </c>
      <c r="F1026">
        <v>37</v>
      </c>
      <c r="G1026">
        <v>16</v>
      </c>
      <c r="H1026">
        <v>2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 s="3">
        <v>45482</v>
      </c>
      <c r="B1027">
        <v>8110014747</v>
      </c>
      <c r="C1027" t="s">
        <v>48</v>
      </c>
      <c r="D1027" t="s">
        <v>43</v>
      </c>
      <c r="E1027">
        <v>131</v>
      </c>
      <c r="F1027">
        <v>131</v>
      </c>
      <c r="G1027">
        <v>0</v>
      </c>
      <c r="H1027">
        <v>0</v>
      </c>
      <c r="I1027">
        <v>2</v>
      </c>
      <c r="J1027">
        <v>2</v>
      </c>
      <c r="K1027">
        <v>113</v>
      </c>
      <c r="L1027">
        <v>6</v>
      </c>
    </row>
    <row r="1028" spans="1:12" x14ac:dyDescent="0.25">
      <c r="A1028" s="3">
        <v>45482</v>
      </c>
      <c r="B1028">
        <v>9121614776</v>
      </c>
      <c r="C1028" t="s">
        <v>118</v>
      </c>
      <c r="D1028" t="s">
        <v>43</v>
      </c>
      <c r="E1028">
        <v>199</v>
      </c>
      <c r="F1028">
        <v>199</v>
      </c>
      <c r="G1028">
        <v>0</v>
      </c>
      <c r="H1028">
        <v>0</v>
      </c>
      <c r="I1028">
        <v>6</v>
      </c>
      <c r="J1028">
        <v>6</v>
      </c>
      <c r="K1028">
        <v>175</v>
      </c>
      <c r="L1028">
        <v>4</v>
      </c>
    </row>
    <row r="1029" spans="1:12" x14ac:dyDescent="0.25">
      <c r="A1029" s="3">
        <v>45482</v>
      </c>
      <c r="B1029">
        <v>9121614776</v>
      </c>
      <c r="C1029" t="s">
        <v>118</v>
      </c>
      <c r="D1029" t="s">
        <v>54</v>
      </c>
      <c r="E1029">
        <v>1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</row>
    <row r="1030" spans="1:12" x14ac:dyDescent="0.25">
      <c r="A1030" s="3">
        <v>45482</v>
      </c>
      <c r="B1030">
        <v>9192135706</v>
      </c>
      <c r="C1030" t="s">
        <v>119</v>
      </c>
      <c r="D1030" t="s">
        <v>43</v>
      </c>
      <c r="E1030">
        <v>183</v>
      </c>
      <c r="F1030">
        <v>183</v>
      </c>
      <c r="G1030">
        <v>0</v>
      </c>
      <c r="H1030">
        <v>0</v>
      </c>
      <c r="I1030">
        <v>1</v>
      </c>
      <c r="J1030">
        <v>1</v>
      </c>
      <c r="K1030">
        <v>161</v>
      </c>
      <c r="L1030">
        <v>9</v>
      </c>
    </row>
    <row r="1031" spans="1:12" x14ac:dyDescent="0.25">
      <c r="A1031" s="3">
        <v>45482</v>
      </c>
      <c r="B1031">
        <v>9192135706</v>
      </c>
      <c r="C1031" t="s">
        <v>119</v>
      </c>
      <c r="D1031" t="s">
        <v>54</v>
      </c>
      <c r="E1031">
        <v>2</v>
      </c>
      <c r="F1031">
        <v>0</v>
      </c>
      <c r="G1031">
        <v>0</v>
      </c>
      <c r="H1031">
        <v>2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 s="3">
        <v>45482</v>
      </c>
      <c r="B1032">
        <v>9330391745</v>
      </c>
      <c r="C1032" t="s">
        <v>74</v>
      </c>
      <c r="D1032" t="s">
        <v>38</v>
      </c>
      <c r="E1032">
        <v>131</v>
      </c>
      <c r="F1032">
        <v>131</v>
      </c>
      <c r="G1032">
        <v>0</v>
      </c>
      <c r="H1032">
        <v>0</v>
      </c>
      <c r="I1032">
        <v>0</v>
      </c>
      <c r="J1032">
        <v>0</v>
      </c>
      <c r="K1032">
        <v>105</v>
      </c>
      <c r="L1032">
        <v>3</v>
      </c>
    </row>
    <row r="1033" spans="1:12" x14ac:dyDescent="0.25">
      <c r="A1033" s="3">
        <v>45482</v>
      </c>
      <c r="B1033">
        <v>9330391745</v>
      </c>
      <c r="C1033" t="s">
        <v>74</v>
      </c>
      <c r="D1033" t="s">
        <v>43</v>
      </c>
      <c r="E1033">
        <v>94</v>
      </c>
      <c r="F1033">
        <v>94</v>
      </c>
      <c r="G1033">
        <v>0</v>
      </c>
      <c r="H1033">
        <v>0</v>
      </c>
      <c r="I1033">
        <v>1</v>
      </c>
      <c r="J1033">
        <v>1</v>
      </c>
      <c r="K1033">
        <v>95</v>
      </c>
      <c r="L1033">
        <v>1</v>
      </c>
    </row>
    <row r="1034" spans="1:12" x14ac:dyDescent="0.25">
      <c r="A1034" s="3">
        <v>45482</v>
      </c>
      <c r="B1034">
        <v>9330391745</v>
      </c>
      <c r="C1034" t="s">
        <v>74</v>
      </c>
      <c r="D1034" t="s">
        <v>54</v>
      </c>
      <c r="E1034">
        <v>7</v>
      </c>
      <c r="F1034">
        <v>0</v>
      </c>
      <c r="G1034">
        <v>0</v>
      </c>
      <c r="H1034">
        <v>7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 s="3">
        <v>45482</v>
      </c>
      <c r="B1035">
        <v>9487843779</v>
      </c>
      <c r="C1035" t="s">
        <v>52</v>
      </c>
      <c r="D1035" t="s">
        <v>38</v>
      </c>
      <c r="E1035">
        <v>22</v>
      </c>
      <c r="F1035">
        <v>22</v>
      </c>
      <c r="G1035">
        <v>0</v>
      </c>
      <c r="H1035">
        <v>0</v>
      </c>
      <c r="I1035">
        <v>3</v>
      </c>
      <c r="J1035">
        <v>3</v>
      </c>
      <c r="K1035">
        <v>45</v>
      </c>
      <c r="L1035">
        <v>3</v>
      </c>
    </row>
    <row r="1036" spans="1:12" x14ac:dyDescent="0.25">
      <c r="A1036" s="3">
        <v>45482</v>
      </c>
      <c r="B1036">
        <v>9487843779</v>
      </c>
      <c r="C1036" t="s">
        <v>52</v>
      </c>
      <c r="D1036" t="s">
        <v>43</v>
      </c>
      <c r="E1036">
        <v>166</v>
      </c>
      <c r="F1036">
        <v>166</v>
      </c>
      <c r="G1036">
        <v>0</v>
      </c>
      <c r="H1036">
        <v>0</v>
      </c>
      <c r="I1036">
        <v>4</v>
      </c>
      <c r="J1036">
        <v>4</v>
      </c>
      <c r="K1036">
        <v>122</v>
      </c>
      <c r="L1036">
        <v>1</v>
      </c>
    </row>
    <row r="1037" spans="1:12" x14ac:dyDescent="0.25">
      <c r="A1037" s="3">
        <v>45482</v>
      </c>
      <c r="B1037">
        <v>9487843779</v>
      </c>
      <c r="C1037" t="s">
        <v>52</v>
      </c>
      <c r="D1037" t="s">
        <v>54</v>
      </c>
      <c r="E1037">
        <v>37</v>
      </c>
      <c r="F1037">
        <v>22</v>
      </c>
      <c r="G1037">
        <v>15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 s="3">
        <v>45482</v>
      </c>
      <c r="B1038">
        <v>9770502707</v>
      </c>
      <c r="C1038" t="s">
        <v>55</v>
      </c>
      <c r="D1038" t="s">
        <v>38</v>
      </c>
      <c r="E1038">
        <v>65</v>
      </c>
      <c r="F1038">
        <v>51</v>
      </c>
      <c r="G1038">
        <v>14</v>
      </c>
      <c r="H1038">
        <v>0</v>
      </c>
      <c r="I1038">
        <v>8</v>
      </c>
      <c r="J1038">
        <v>8</v>
      </c>
      <c r="K1038">
        <v>88</v>
      </c>
      <c r="L1038">
        <v>10</v>
      </c>
    </row>
    <row r="1039" spans="1:12" x14ac:dyDescent="0.25">
      <c r="A1039" s="3">
        <v>45482</v>
      </c>
      <c r="B1039">
        <v>9770502707</v>
      </c>
      <c r="C1039" t="s">
        <v>55</v>
      </c>
      <c r="D1039" t="s">
        <v>54</v>
      </c>
      <c r="E1039">
        <v>66</v>
      </c>
      <c r="F1039">
        <v>51</v>
      </c>
      <c r="G1039">
        <v>14</v>
      </c>
      <c r="H1039">
        <v>1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 s="3">
        <v>45482</v>
      </c>
      <c r="B1040">
        <v>10330334727</v>
      </c>
      <c r="C1040" t="s">
        <v>49</v>
      </c>
      <c r="D1040" t="s">
        <v>38</v>
      </c>
      <c r="E1040">
        <v>15</v>
      </c>
      <c r="F1040">
        <v>14</v>
      </c>
      <c r="G1040">
        <v>1</v>
      </c>
      <c r="H1040">
        <v>0</v>
      </c>
      <c r="I1040">
        <v>3</v>
      </c>
      <c r="J1040">
        <v>3</v>
      </c>
      <c r="K1040">
        <v>51</v>
      </c>
      <c r="L1040">
        <v>2</v>
      </c>
    </row>
    <row r="1041" spans="1:12" x14ac:dyDescent="0.25">
      <c r="A1041" s="3">
        <v>45482</v>
      </c>
      <c r="B1041">
        <v>10330334727</v>
      </c>
      <c r="C1041" t="s">
        <v>49</v>
      </c>
      <c r="D1041" t="s">
        <v>43</v>
      </c>
      <c r="E1041">
        <v>161</v>
      </c>
      <c r="F1041">
        <v>161</v>
      </c>
      <c r="G1041">
        <v>0</v>
      </c>
      <c r="H1041">
        <v>0</v>
      </c>
      <c r="I1041">
        <v>1</v>
      </c>
      <c r="J1041">
        <v>1</v>
      </c>
      <c r="K1041">
        <v>142</v>
      </c>
      <c r="L1041">
        <v>2</v>
      </c>
    </row>
    <row r="1042" spans="1:12" x14ac:dyDescent="0.25">
      <c r="A1042" s="3">
        <v>45482</v>
      </c>
      <c r="B1042">
        <v>10330334727</v>
      </c>
      <c r="C1042" t="s">
        <v>49</v>
      </c>
      <c r="D1042" t="s">
        <v>54</v>
      </c>
      <c r="E1042">
        <v>36</v>
      </c>
      <c r="F1042">
        <v>20</v>
      </c>
      <c r="G1042">
        <v>16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 s="3">
        <v>45482</v>
      </c>
      <c r="B1043">
        <v>10385719795</v>
      </c>
      <c r="C1043" t="s">
        <v>44</v>
      </c>
      <c r="D1043" t="s">
        <v>43</v>
      </c>
      <c r="E1043">
        <v>209</v>
      </c>
      <c r="F1043">
        <v>209</v>
      </c>
      <c r="G1043">
        <v>0</v>
      </c>
      <c r="H1043">
        <v>0</v>
      </c>
      <c r="I1043">
        <v>5</v>
      </c>
      <c r="J1043">
        <v>5</v>
      </c>
      <c r="K1043">
        <v>185</v>
      </c>
      <c r="L1043">
        <v>2</v>
      </c>
    </row>
    <row r="1044" spans="1:12" x14ac:dyDescent="0.25">
      <c r="A1044" s="3">
        <v>45482</v>
      </c>
      <c r="B1044">
        <v>10463584724</v>
      </c>
      <c r="C1044" t="s">
        <v>120</v>
      </c>
      <c r="D1044" t="s">
        <v>38</v>
      </c>
      <c r="E1044">
        <v>10</v>
      </c>
      <c r="F1044">
        <v>8</v>
      </c>
      <c r="G1044">
        <v>2</v>
      </c>
      <c r="H1044">
        <v>0</v>
      </c>
      <c r="I1044">
        <v>4</v>
      </c>
      <c r="J1044">
        <v>2</v>
      </c>
      <c r="K1044">
        <v>39</v>
      </c>
      <c r="L1044">
        <v>1</v>
      </c>
    </row>
    <row r="1045" spans="1:12" x14ac:dyDescent="0.25">
      <c r="A1045" s="3">
        <v>45482</v>
      </c>
      <c r="B1045">
        <v>10463584724</v>
      </c>
      <c r="C1045" t="s">
        <v>120</v>
      </c>
      <c r="D1045" t="s">
        <v>43</v>
      </c>
      <c r="E1045">
        <v>113</v>
      </c>
      <c r="F1045">
        <v>113</v>
      </c>
      <c r="G1045">
        <v>0</v>
      </c>
      <c r="H1045">
        <v>0</v>
      </c>
      <c r="I1045">
        <v>3</v>
      </c>
      <c r="J1045">
        <v>3</v>
      </c>
      <c r="K1045">
        <v>93</v>
      </c>
      <c r="L1045">
        <v>0</v>
      </c>
    </row>
    <row r="1046" spans="1:12" x14ac:dyDescent="0.25">
      <c r="A1046" s="3">
        <v>45482</v>
      </c>
      <c r="B1046">
        <v>10463584724</v>
      </c>
      <c r="C1046" t="s">
        <v>120</v>
      </c>
      <c r="D1046" t="s">
        <v>54</v>
      </c>
      <c r="E1046">
        <v>29</v>
      </c>
      <c r="F1046">
        <v>18</v>
      </c>
      <c r="G1046">
        <v>9</v>
      </c>
      <c r="H1046">
        <v>2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 s="3">
        <v>45482</v>
      </c>
      <c r="B1047">
        <v>10693066733</v>
      </c>
      <c r="C1047" t="s">
        <v>131</v>
      </c>
      <c r="D1047" t="s">
        <v>38</v>
      </c>
      <c r="E1047">
        <v>104</v>
      </c>
      <c r="F1047">
        <v>104</v>
      </c>
      <c r="G1047">
        <v>0</v>
      </c>
      <c r="H1047">
        <v>0</v>
      </c>
      <c r="I1047">
        <v>10</v>
      </c>
      <c r="J1047">
        <v>10</v>
      </c>
      <c r="K1047">
        <v>0</v>
      </c>
      <c r="L1047">
        <v>0</v>
      </c>
    </row>
    <row r="1048" spans="1:12" x14ac:dyDescent="0.25">
      <c r="A1048" s="3">
        <v>45482</v>
      </c>
      <c r="B1048">
        <v>10693066733</v>
      </c>
      <c r="C1048" t="s">
        <v>131</v>
      </c>
      <c r="D1048" t="s">
        <v>54</v>
      </c>
      <c r="E1048">
        <v>89</v>
      </c>
      <c r="F1048">
        <v>86</v>
      </c>
      <c r="G1048">
        <v>2</v>
      </c>
      <c r="H1048">
        <v>1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 s="3">
        <v>45482</v>
      </c>
      <c r="B1049">
        <v>11459114710</v>
      </c>
      <c r="C1049" t="s">
        <v>53</v>
      </c>
      <c r="D1049" t="s">
        <v>43</v>
      </c>
      <c r="E1049">
        <v>104</v>
      </c>
      <c r="F1049">
        <v>104</v>
      </c>
      <c r="G1049">
        <v>0</v>
      </c>
      <c r="H1049">
        <v>0</v>
      </c>
      <c r="I1049">
        <v>2</v>
      </c>
      <c r="J1049">
        <v>2</v>
      </c>
      <c r="K1049">
        <v>96</v>
      </c>
      <c r="L1049">
        <v>3</v>
      </c>
    </row>
    <row r="1050" spans="1:12" x14ac:dyDescent="0.25">
      <c r="A1050" s="3">
        <v>45482</v>
      </c>
      <c r="B1050">
        <v>11459114710</v>
      </c>
      <c r="C1050" t="s">
        <v>53</v>
      </c>
      <c r="D1050" t="s">
        <v>54</v>
      </c>
      <c r="E1050">
        <v>1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 s="3">
        <v>45482</v>
      </c>
      <c r="B1051">
        <v>11624446736</v>
      </c>
      <c r="C1051" t="s">
        <v>70</v>
      </c>
      <c r="D1051" t="s">
        <v>43</v>
      </c>
      <c r="E1051">
        <v>209</v>
      </c>
      <c r="F1051">
        <v>209</v>
      </c>
      <c r="G1051">
        <v>0</v>
      </c>
      <c r="H1051">
        <v>0</v>
      </c>
      <c r="I1051">
        <v>4</v>
      </c>
      <c r="J1051">
        <v>2</v>
      </c>
      <c r="K1051">
        <v>181</v>
      </c>
      <c r="L1051">
        <v>2</v>
      </c>
    </row>
    <row r="1052" spans="1:12" x14ac:dyDescent="0.25">
      <c r="A1052" s="3">
        <v>45482</v>
      </c>
      <c r="B1052">
        <v>11624446736</v>
      </c>
      <c r="C1052" t="s">
        <v>70</v>
      </c>
      <c r="D1052" t="s">
        <v>54</v>
      </c>
      <c r="E1052">
        <v>2</v>
      </c>
      <c r="F1052">
        <v>0</v>
      </c>
      <c r="G1052">
        <v>0</v>
      </c>
      <c r="H1052">
        <v>2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 s="3">
        <v>45482</v>
      </c>
      <c r="B1053">
        <v>12178285759</v>
      </c>
      <c r="C1053" t="s">
        <v>51</v>
      </c>
      <c r="D1053" t="s">
        <v>43</v>
      </c>
      <c r="E1053">
        <v>119</v>
      </c>
      <c r="F1053">
        <v>119</v>
      </c>
      <c r="G1053">
        <v>0</v>
      </c>
      <c r="H1053">
        <v>0</v>
      </c>
      <c r="I1053">
        <v>4</v>
      </c>
      <c r="J1053">
        <v>4</v>
      </c>
      <c r="K1053">
        <v>109</v>
      </c>
      <c r="L1053">
        <v>1</v>
      </c>
    </row>
    <row r="1054" spans="1:12" x14ac:dyDescent="0.25">
      <c r="A1054" s="3">
        <v>45482</v>
      </c>
      <c r="B1054">
        <v>12246797764</v>
      </c>
      <c r="C1054" t="s">
        <v>65</v>
      </c>
      <c r="D1054" t="s">
        <v>38</v>
      </c>
      <c r="E1054">
        <v>112</v>
      </c>
      <c r="F1054">
        <v>105</v>
      </c>
      <c r="G1054">
        <v>7</v>
      </c>
      <c r="H1054">
        <v>0</v>
      </c>
      <c r="I1054">
        <v>2</v>
      </c>
      <c r="J1054">
        <v>2</v>
      </c>
      <c r="K1054">
        <v>90</v>
      </c>
      <c r="L1054">
        <v>2</v>
      </c>
    </row>
    <row r="1055" spans="1:12" x14ac:dyDescent="0.25">
      <c r="A1055" s="3">
        <v>45482</v>
      </c>
      <c r="B1055">
        <v>12246797764</v>
      </c>
      <c r="C1055" t="s">
        <v>65</v>
      </c>
      <c r="D1055" t="s">
        <v>54</v>
      </c>
      <c r="E1055">
        <v>104</v>
      </c>
      <c r="F1055">
        <v>87</v>
      </c>
      <c r="G1055">
        <v>15</v>
      </c>
      <c r="H1055">
        <v>2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 s="3">
        <v>45482</v>
      </c>
      <c r="B1056">
        <v>12653878771</v>
      </c>
      <c r="C1056" t="s">
        <v>69</v>
      </c>
      <c r="D1056" t="s">
        <v>38</v>
      </c>
      <c r="E1056">
        <v>95</v>
      </c>
      <c r="F1056">
        <v>95</v>
      </c>
      <c r="G1056">
        <v>0</v>
      </c>
      <c r="H1056">
        <v>0</v>
      </c>
      <c r="I1056">
        <v>7</v>
      </c>
      <c r="J1056">
        <v>7</v>
      </c>
      <c r="K1056">
        <v>162</v>
      </c>
      <c r="L1056">
        <v>4</v>
      </c>
    </row>
    <row r="1057" spans="1:12" x14ac:dyDescent="0.25">
      <c r="A1057" s="3">
        <v>45482</v>
      </c>
      <c r="B1057">
        <v>12653878771</v>
      </c>
      <c r="C1057" t="s">
        <v>69</v>
      </c>
      <c r="D1057" t="s">
        <v>54</v>
      </c>
      <c r="E1057">
        <v>92</v>
      </c>
      <c r="F1057">
        <v>79</v>
      </c>
      <c r="G1057">
        <v>7</v>
      </c>
      <c r="H1057">
        <v>6</v>
      </c>
      <c r="I1057">
        <v>0</v>
      </c>
      <c r="J1057">
        <v>0</v>
      </c>
      <c r="K1057">
        <v>0</v>
      </c>
      <c r="L1057">
        <v>0</v>
      </c>
    </row>
    <row r="1058" spans="1:12" x14ac:dyDescent="0.25">
      <c r="A1058" s="3">
        <v>45482</v>
      </c>
      <c r="B1058">
        <v>12872256750</v>
      </c>
      <c r="C1058" t="s">
        <v>45</v>
      </c>
      <c r="D1058" t="s">
        <v>38</v>
      </c>
      <c r="E1058">
        <v>157</v>
      </c>
      <c r="F1058">
        <v>157</v>
      </c>
      <c r="G1058">
        <v>0</v>
      </c>
      <c r="H1058">
        <v>0</v>
      </c>
      <c r="I1058">
        <v>9</v>
      </c>
      <c r="J1058">
        <v>7</v>
      </c>
      <c r="K1058">
        <v>156</v>
      </c>
      <c r="L1058">
        <v>9</v>
      </c>
    </row>
    <row r="1059" spans="1:12" x14ac:dyDescent="0.25">
      <c r="A1059" s="3">
        <v>45482</v>
      </c>
      <c r="B1059">
        <v>12872256750</v>
      </c>
      <c r="C1059" t="s">
        <v>45</v>
      </c>
      <c r="D1059" t="s">
        <v>54</v>
      </c>
      <c r="E1059">
        <v>83</v>
      </c>
      <c r="F1059">
        <v>75</v>
      </c>
      <c r="G1059">
        <v>3</v>
      </c>
      <c r="H1059">
        <v>5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 s="3">
        <v>45482</v>
      </c>
      <c r="B1060">
        <v>13018510780</v>
      </c>
      <c r="C1060" t="s">
        <v>41</v>
      </c>
      <c r="D1060" t="s">
        <v>38</v>
      </c>
      <c r="E1060">
        <v>117</v>
      </c>
      <c r="F1060">
        <v>100</v>
      </c>
      <c r="G1060">
        <v>17</v>
      </c>
      <c r="H1060">
        <v>0</v>
      </c>
      <c r="I1060">
        <v>7</v>
      </c>
      <c r="J1060">
        <v>7</v>
      </c>
      <c r="K1060">
        <v>153</v>
      </c>
      <c r="L1060">
        <v>15</v>
      </c>
    </row>
    <row r="1061" spans="1:12" x14ac:dyDescent="0.25">
      <c r="A1061" s="3">
        <v>45482</v>
      </c>
      <c r="B1061">
        <v>13018510780</v>
      </c>
      <c r="C1061" t="s">
        <v>41</v>
      </c>
      <c r="D1061" t="s">
        <v>54</v>
      </c>
      <c r="E1061">
        <v>100</v>
      </c>
      <c r="F1061">
        <v>82</v>
      </c>
      <c r="G1061">
        <v>16</v>
      </c>
      <c r="H1061">
        <v>2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 s="3">
        <v>45482</v>
      </c>
      <c r="B1062">
        <v>13098248785</v>
      </c>
      <c r="C1062" t="s">
        <v>64</v>
      </c>
      <c r="D1062" t="s">
        <v>43</v>
      </c>
      <c r="E1062">
        <v>202</v>
      </c>
      <c r="F1062">
        <v>202</v>
      </c>
      <c r="G1062">
        <v>0</v>
      </c>
      <c r="H1062">
        <v>0</v>
      </c>
      <c r="I1062">
        <v>2</v>
      </c>
      <c r="J1062">
        <v>2</v>
      </c>
      <c r="K1062">
        <v>180</v>
      </c>
      <c r="L1062">
        <v>8</v>
      </c>
    </row>
    <row r="1063" spans="1:12" x14ac:dyDescent="0.25">
      <c r="A1063" s="3">
        <v>45482</v>
      </c>
      <c r="B1063">
        <v>13180723793</v>
      </c>
      <c r="C1063" t="s">
        <v>87</v>
      </c>
      <c r="D1063" t="s">
        <v>38</v>
      </c>
      <c r="E1063">
        <v>86</v>
      </c>
      <c r="F1063">
        <v>86</v>
      </c>
      <c r="G1063">
        <v>0</v>
      </c>
      <c r="H1063">
        <v>0</v>
      </c>
      <c r="I1063">
        <v>3</v>
      </c>
      <c r="J1063">
        <v>2</v>
      </c>
      <c r="K1063">
        <v>85</v>
      </c>
      <c r="L1063">
        <v>2</v>
      </c>
    </row>
    <row r="1064" spans="1:12" x14ac:dyDescent="0.25">
      <c r="A1064" s="3">
        <v>45482</v>
      </c>
      <c r="B1064">
        <v>13180723793</v>
      </c>
      <c r="C1064" t="s">
        <v>87</v>
      </c>
      <c r="D1064" t="s">
        <v>43</v>
      </c>
      <c r="E1064">
        <v>57</v>
      </c>
      <c r="F1064">
        <v>57</v>
      </c>
      <c r="G1064">
        <v>0</v>
      </c>
      <c r="H1064">
        <v>0</v>
      </c>
      <c r="I1064">
        <v>3</v>
      </c>
      <c r="J1064">
        <v>2</v>
      </c>
      <c r="K1064">
        <v>79</v>
      </c>
      <c r="L1064">
        <v>0</v>
      </c>
    </row>
    <row r="1065" spans="1:12" x14ac:dyDescent="0.25">
      <c r="A1065" s="3">
        <v>45482</v>
      </c>
      <c r="B1065">
        <v>13180723793</v>
      </c>
      <c r="C1065" t="s">
        <v>87</v>
      </c>
      <c r="D1065" t="s">
        <v>54</v>
      </c>
      <c r="E1065">
        <v>4</v>
      </c>
      <c r="F1065">
        <v>0</v>
      </c>
      <c r="G1065">
        <v>0</v>
      </c>
      <c r="H1065">
        <v>4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 s="3">
        <v>45482</v>
      </c>
      <c r="B1066">
        <v>13307420798</v>
      </c>
      <c r="C1066" t="s">
        <v>95</v>
      </c>
      <c r="D1066" t="s">
        <v>38</v>
      </c>
      <c r="E1066">
        <v>165</v>
      </c>
      <c r="F1066">
        <v>165</v>
      </c>
      <c r="G1066">
        <v>0</v>
      </c>
      <c r="H1066">
        <v>0</v>
      </c>
      <c r="I1066">
        <v>3</v>
      </c>
      <c r="J1066">
        <v>3</v>
      </c>
      <c r="K1066">
        <v>141</v>
      </c>
      <c r="L1066">
        <v>4</v>
      </c>
    </row>
    <row r="1067" spans="1:12" x14ac:dyDescent="0.25">
      <c r="A1067" s="3">
        <v>45482</v>
      </c>
      <c r="B1067">
        <v>13307420798</v>
      </c>
      <c r="C1067" t="s">
        <v>95</v>
      </c>
      <c r="D1067" t="s">
        <v>43</v>
      </c>
      <c r="E1067">
        <v>83</v>
      </c>
      <c r="F1067">
        <v>83</v>
      </c>
      <c r="G1067">
        <v>0</v>
      </c>
      <c r="H1067">
        <v>0</v>
      </c>
      <c r="I1067">
        <v>0</v>
      </c>
      <c r="J1067">
        <v>0</v>
      </c>
      <c r="K1067">
        <v>103</v>
      </c>
      <c r="L1067">
        <v>1</v>
      </c>
    </row>
    <row r="1068" spans="1:12" x14ac:dyDescent="0.25">
      <c r="A1068" s="3">
        <v>45482</v>
      </c>
      <c r="B1068">
        <v>13307420798</v>
      </c>
      <c r="C1068" t="s">
        <v>95</v>
      </c>
      <c r="D1068" t="s">
        <v>54</v>
      </c>
      <c r="E1068">
        <v>10</v>
      </c>
      <c r="F1068">
        <v>0</v>
      </c>
      <c r="G1068">
        <v>0</v>
      </c>
      <c r="H1068">
        <v>10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 s="3">
        <v>45482</v>
      </c>
      <c r="B1069">
        <v>13352255792</v>
      </c>
      <c r="C1069" t="s">
        <v>75</v>
      </c>
      <c r="D1069" t="s">
        <v>43</v>
      </c>
      <c r="E1069">
        <v>171</v>
      </c>
      <c r="F1069">
        <v>171</v>
      </c>
      <c r="G1069">
        <v>0</v>
      </c>
      <c r="H1069">
        <v>0</v>
      </c>
      <c r="I1069">
        <v>3</v>
      </c>
      <c r="J1069">
        <v>3</v>
      </c>
      <c r="K1069">
        <v>88</v>
      </c>
      <c r="L1069">
        <v>8</v>
      </c>
    </row>
    <row r="1070" spans="1:12" x14ac:dyDescent="0.25">
      <c r="A1070" s="3">
        <v>45482</v>
      </c>
      <c r="B1070">
        <v>13352255792</v>
      </c>
      <c r="C1070" t="s">
        <v>75</v>
      </c>
      <c r="D1070" t="s">
        <v>54</v>
      </c>
      <c r="E1070">
        <v>2</v>
      </c>
      <c r="F1070">
        <v>0</v>
      </c>
      <c r="G1070">
        <v>0</v>
      </c>
      <c r="H1070">
        <v>2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 s="3">
        <v>45482</v>
      </c>
      <c r="B1071">
        <v>13358328740</v>
      </c>
      <c r="C1071" t="s">
        <v>132</v>
      </c>
      <c r="D1071" t="s">
        <v>38</v>
      </c>
      <c r="E1071">
        <v>142</v>
      </c>
      <c r="F1071">
        <v>130</v>
      </c>
      <c r="G1071">
        <v>12</v>
      </c>
      <c r="H1071">
        <v>0</v>
      </c>
      <c r="I1071">
        <v>4</v>
      </c>
      <c r="J1071">
        <v>4</v>
      </c>
      <c r="K1071">
        <v>199</v>
      </c>
      <c r="L1071">
        <v>24</v>
      </c>
    </row>
    <row r="1072" spans="1:12" x14ac:dyDescent="0.25">
      <c r="A1072" s="3">
        <v>45482</v>
      </c>
      <c r="B1072">
        <v>13358328740</v>
      </c>
      <c r="C1072" t="s">
        <v>132</v>
      </c>
      <c r="D1072" t="s">
        <v>54</v>
      </c>
      <c r="E1072">
        <v>128</v>
      </c>
      <c r="F1072">
        <v>90</v>
      </c>
      <c r="G1072">
        <v>38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 s="3">
        <v>45482</v>
      </c>
      <c r="B1073">
        <v>13734576784</v>
      </c>
      <c r="C1073" t="s">
        <v>77</v>
      </c>
      <c r="D1073" t="s">
        <v>38</v>
      </c>
      <c r="E1073">
        <v>13</v>
      </c>
      <c r="F1073">
        <v>13</v>
      </c>
      <c r="G1073">
        <v>0</v>
      </c>
      <c r="H1073">
        <v>0</v>
      </c>
      <c r="I1073">
        <v>0</v>
      </c>
      <c r="J1073">
        <v>0</v>
      </c>
      <c r="K1073">
        <v>48</v>
      </c>
      <c r="L1073">
        <v>0</v>
      </c>
    </row>
    <row r="1074" spans="1:12" x14ac:dyDescent="0.25">
      <c r="A1074" s="3">
        <v>45482</v>
      </c>
      <c r="B1074">
        <v>13734576784</v>
      </c>
      <c r="C1074" t="s">
        <v>77</v>
      </c>
      <c r="D1074" t="s">
        <v>43</v>
      </c>
      <c r="E1074">
        <v>113</v>
      </c>
      <c r="F1074">
        <v>113</v>
      </c>
      <c r="G1074">
        <v>0</v>
      </c>
      <c r="H1074">
        <v>0</v>
      </c>
      <c r="I1074">
        <v>0</v>
      </c>
      <c r="J1074">
        <v>0</v>
      </c>
      <c r="K1074">
        <v>102</v>
      </c>
      <c r="L1074">
        <v>0</v>
      </c>
    </row>
    <row r="1075" spans="1:12" x14ac:dyDescent="0.25">
      <c r="A1075" s="3">
        <v>45482</v>
      </c>
      <c r="B1075">
        <v>13734576784</v>
      </c>
      <c r="C1075" t="s">
        <v>77</v>
      </c>
      <c r="D1075" t="s">
        <v>54</v>
      </c>
      <c r="E1075">
        <v>42</v>
      </c>
      <c r="F1075">
        <v>27</v>
      </c>
      <c r="G1075">
        <v>14</v>
      </c>
      <c r="H1075">
        <v>1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 s="3">
        <v>45482</v>
      </c>
      <c r="B1076">
        <v>14019475733</v>
      </c>
      <c r="C1076" t="s">
        <v>96</v>
      </c>
      <c r="D1076" t="s">
        <v>38</v>
      </c>
      <c r="E1076">
        <v>95</v>
      </c>
      <c r="F1076">
        <v>95</v>
      </c>
      <c r="G1076">
        <v>0</v>
      </c>
      <c r="H1076">
        <v>0</v>
      </c>
      <c r="I1076">
        <v>3</v>
      </c>
      <c r="J1076">
        <v>1</v>
      </c>
      <c r="K1076">
        <v>61</v>
      </c>
      <c r="L1076">
        <v>1</v>
      </c>
    </row>
    <row r="1077" spans="1:12" x14ac:dyDescent="0.25">
      <c r="A1077" s="3">
        <v>45482</v>
      </c>
      <c r="B1077">
        <v>14019475733</v>
      </c>
      <c r="C1077" t="s">
        <v>96</v>
      </c>
      <c r="D1077" t="s">
        <v>43</v>
      </c>
      <c r="E1077">
        <v>61</v>
      </c>
      <c r="F1077">
        <v>61</v>
      </c>
      <c r="G1077">
        <v>0</v>
      </c>
      <c r="H1077">
        <v>0</v>
      </c>
      <c r="I1077">
        <v>1</v>
      </c>
      <c r="J1077">
        <v>1</v>
      </c>
      <c r="K1077">
        <v>48</v>
      </c>
      <c r="L1077">
        <v>1</v>
      </c>
    </row>
    <row r="1078" spans="1:12" x14ac:dyDescent="0.25">
      <c r="A1078" s="3">
        <v>45482</v>
      </c>
      <c r="B1078">
        <v>14019475733</v>
      </c>
      <c r="C1078" t="s">
        <v>96</v>
      </c>
      <c r="D1078" t="s">
        <v>54</v>
      </c>
      <c r="E1078">
        <v>10</v>
      </c>
      <c r="F1078">
        <v>0</v>
      </c>
      <c r="G1078">
        <v>0</v>
      </c>
      <c r="H1078">
        <v>10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 s="3">
        <v>45482</v>
      </c>
      <c r="B1079">
        <v>14128513784</v>
      </c>
      <c r="C1079" t="s">
        <v>81</v>
      </c>
      <c r="D1079" t="s">
        <v>38</v>
      </c>
      <c r="E1079">
        <v>139</v>
      </c>
      <c r="F1079">
        <v>139</v>
      </c>
      <c r="G1079">
        <v>0</v>
      </c>
      <c r="H1079">
        <v>0</v>
      </c>
      <c r="I1079">
        <v>1</v>
      </c>
      <c r="J1079">
        <v>1</v>
      </c>
      <c r="K1079">
        <v>96</v>
      </c>
      <c r="L1079">
        <v>5</v>
      </c>
    </row>
    <row r="1080" spans="1:12" x14ac:dyDescent="0.25">
      <c r="A1080" s="3">
        <v>45482</v>
      </c>
      <c r="B1080">
        <v>14128513784</v>
      </c>
      <c r="C1080" t="s">
        <v>81</v>
      </c>
      <c r="D1080" t="s">
        <v>43</v>
      </c>
      <c r="E1080">
        <v>99</v>
      </c>
      <c r="F1080">
        <v>99</v>
      </c>
      <c r="G1080">
        <v>0</v>
      </c>
      <c r="H1080">
        <v>0</v>
      </c>
      <c r="I1080">
        <v>1</v>
      </c>
      <c r="J1080">
        <v>1</v>
      </c>
      <c r="K1080">
        <v>91</v>
      </c>
      <c r="L1080">
        <v>2</v>
      </c>
    </row>
    <row r="1081" spans="1:12" x14ac:dyDescent="0.25">
      <c r="A1081" s="3">
        <v>45482</v>
      </c>
      <c r="B1081">
        <v>14128513784</v>
      </c>
      <c r="C1081" t="s">
        <v>81</v>
      </c>
      <c r="D1081" t="s">
        <v>54</v>
      </c>
      <c r="E1081">
        <v>8</v>
      </c>
      <c r="F1081">
        <v>0</v>
      </c>
      <c r="G1081">
        <v>0</v>
      </c>
      <c r="H1081">
        <v>8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 s="3">
        <v>45482</v>
      </c>
      <c r="B1082">
        <v>14373773785</v>
      </c>
      <c r="C1082" t="s">
        <v>101</v>
      </c>
      <c r="D1082" t="s">
        <v>38</v>
      </c>
      <c r="E1082">
        <v>8</v>
      </c>
      <c r="F1082">
        <v>8</v>
      </c>
      <c r="G1082">
        <v>0</v>
      </c>
      <c r="H1082">
        <v>0</v>
      </c>
      <c r="I1082">
        <v>0</v>
      </c>
      <c r="J1082">
        <v>0</v>
      </c>
      <c r="K1082">
        <v>18</v>
      </c>
      <c r="L1082">
        <v>1</v>
      </c>
    </row>
    <row r="1083" spans="1:12" x14ac:dyDescent="0.25">
      <c r="A1083" s="3">
        <v>45482</v>
      </c>
      <c r="B1083">
        <v>14373773785</v>
      </c>
      <c r="C1083" t="s">
        <v>101</v>
      </c>
      <c r="D1083" t="s">
        <v>43</v>
      </c>
      <c r="E1083">
        <v>181</v>
      </c>
      <c r="F1083">
        <v>181</v>
      </c>
      <c r="G1083">
        <v>0</v>
      </c>
      <c r="H1083">
        <v>0</v>
      </c>
      <c r="I1083">
        <v>0</v>
      </c>
      <c r="J1083">
        <v>0</v>
      </c>
      <c r="K1083">
        <v>141</v>
      </c>
      <c r="L1083">
        <v>2</v>
      </c>
    </row>
    <row r="1084" spans="1:12" x14ac:dyDescent="0.25">
      <c r="A1084" s="3">
        <v>45482</v>
      </c>
      <c r="B1084">
        <v>14373773785</v>
      </c>
      <c r="C1084" t="s">
        <v>101</v>
      </c>
      <c r="D1084" t="s">
        <v>54</v>
      </c>
      <c r="E1084">
        <v>17</v>
      </c>
      <c r="F1084">
        <v>17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 s="3">
        <v>45482</v>
      </c>
      <c r="B1085">
        <v>14644032794</v>
      </c>
      <c r="C1085" t="s">
        <v>100</v>
      </c>
      <c r="D1085" t="s">
        <v>38</v>
      </c>
      <c r="E1085">
        <v>15</v>
      </c>
      <c r="F1085">
        <v>15</v>
      </c>
      <c r="G1085">
        <v>0</v>
      </c>
      <c r="H1085">
        <v>0</v>
      </c>
      <c r="I1085">
        <v>0</v>
      </c>
      <c r="J1085">
        <v>0</v>
      </c>
      <c r="K1085">
        <v>17</v>
      </c>
      <c r="L1085">
        <v>0</v>
      </c>
    </row>
    <row r="1086" spans="1:12" x14ac:dyDescent="0.25">
      <c r="A1086" s="3">
        <v>45482</v>
      </c>
      <c r="B1086">
        <v>14644032794</v>
      </c>
      <c r="C1086" t="s">
        <v>100</v>
      </c>
      <c r="D1086" t="s">
        <v>43</v>
      </c>
      <c r="E1086">
        <v>200</v>
      </c>
      <c r="F1086">
        <v>200</v>
      </c>
      <c r="G1086">
        <v>0</v>
      </c>
      <c r="H1086">
        <v>0</v>
      </c>
      <c r="I1086">
        <v>4</v>
      </c>
      <c r="J1086">
        <v>2</v>
      </c>
      <c r="K1086">
        <v>138</v>
      </c>
      <c r="L1086">
        <v>2</v>
      </c>
    </row>
    <row r="1087" spans="1:12" x14ac:dyDescent="0.25">
      <c r="A1087" s="3">
        <v>45482</v>
      </c>
      <c r="B1087">
        <v>14644032794</v>
      </c>
      <c r="C1087" t="s">
        <v>100</v>
      </c>
      <c r="D1087" t="s">
        <v>54</v>
      </c>
      <c r="E1087">
        <v>25</v>
      </c>
      <c r="F1087">
        <v>23</v>
      </c>
      <c r="G1087">
        <v>0</v>
      </c>
      <c r="H1087">
        <v>2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 s="3">
        <v>45482</v>
      </c>
      <c r="B1088">
        <v>14808938707</v>
      </c>
      <c r="C1088" t="s">
        <v>72</v>
      </c>
      <c r="D1088" t="s">
        <v>38</v>
      </c>
      <c r="E1088">
        <v>150</v>
      </c>
      <c r="F1088">
        <v>135</v>
      </c>
      <c r="G1088">
        <v>15</v>
      </c>
      <c r="H1088">
        <v>0</v>
      </c>
      <c r="I1088">
        <v>12</v>
      </c>
      <c r="J1088">
        <v>8</v>
      </c>
      <c r="K1088">
        <v>69</v>
      </c>
      <c r="L1088">
        <v>5</v>
      </c>
    </row>
    <row r="1089" spans="1:12" x14ac:dyDescent="0.25">
      <c r="A1089" s="3">
        <v>45482</v>
      </c>
      <c r="B1089">
        <v>14808938707</v>
      </c>
      <c r="C1089" t="s">
        <v>72</v>
      </c>
      <c r="D1089" t="s">
        <v>54</v>
      </c>
      <c r="E1089">
        <v>152</v>
      </c>
      <c r="F1089">
        <v>120</v>
      </c>
      <c r="G1089">
        <v>30</v>
      </c>
      <c r="H1089">
        <v>2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 s="3">
        <v>45482</v>
      </c>
      <c r="B1090">
        <v>14887456760</v>
      </c>
      <c r="C1090" t="s">
        <v>98</v>
      </c>
      <c r="D1090" t="s">
        <v>38</v>
      </c>
      <c r="E1090">
        <v>110</v>
      </c>
      <c r="F1090">
        <v>110</v>
      </c>
      <c r="G1090">
        <v>0</v>
      </c>
      <c r="H1090">
        <v>0</v>
      </c>
      <c r="I1090">
        <v>5</v>
      </c>
      <c r="J1090">
        <v>5</v>
      </c>
      <c r="K1090">
        <v>174</v>
      </c>
      <c r="L1090">
        <v>8</v>
      </c>
    </row>
    <row r="1091" spans="1:12" x14ac:dyDescent="0.25">
      <c r="A1091" s="3">
        <v>45482</v>
      </c>
      <c r="B1091">
        <v>14887456760</v>
      </c>
      <c r="C1091" t="s">
        <v>98</v>
      </c>
      <c r="D1091" t="s">
        <v>54</v>
      </c>
      <c r="E1091">
        <v>99</v>
      </c>
      <c r="F1091">
        <v>90</v>
      </c>
      <c r="G1091">
        <v>3</v>
      </c>
      <c r="H1091">
        <v>6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 s="3">
        <v>45482</v>
      </c>
      <c r="B1092">
        <v>14995991700</v>
      </c>
      <c r="C1092" t="s">
        <v>47</v>
      </c>
      <c r="D1092" t="s">
        <v>38</v>
      </c>
      <c r="E1092">
        <v>143</v>
      </c>
      <c r="F1092">
        <v>143</v>
      </c>
      <c r="G1092">
        <v>0</v>
      </c>
      <c r="H1092">
        <v>0</v>
      </c>
      <c r="I1092">
        <v>14</v>
      </c>
      <c r="J1092">
        <v>14</v>
      </c>
      <c r="K1092">
        <v>51</v>
      </c>
      <c r="L1092">
        <v>14</v>
      </c>
    </row>
    <row r="1093" spans="1:12" x14ac:dyDescent="0.25">
      <c r="A1093" s="3">
        <v>45482</v>
      </c>
      <c r="B1093">
        <v>14995991700</v>
      </c>
      <c r="C1093" t="s">
        <v>47</v>
      </c>
      <c r="D1093" t="s">
        <v>54</v>
      </c>
      <c r="E1093">
        <v>123</v>
      </c>
      <c r="F1093">
        <v>108</v>
      </c>
      <c r="G1093">
        <v>10</v>
      </c>
      <c r="H1093">
        <v>5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 s="3">
        <v>45482</v>
      </c>
      <c r="B1094">
        <v>15448767770</v>
      </c>
      <c r="C1094" t="s">
        <v>76</v>
      </c>
      <c r="D1094" t="s">
        <v>43</v>
      </c>
      <c r="E1094">
        <v>182</v>
      </c>
      <c r="F1094">
        <v>182</v>
      </c>
      <c r="G1094">
        <v>0</v>
      </c>
      <c r="H1094">
        <v>0</v>
      </c>
      <c r="I1094">
        <v>3</v>
      </c>
      <c r="J1094">
        <v>3</v>
      </c>
      <c r="K1094">
        <v>126</v>
      </c>
      <c r="L1094">
        <v>5</v>
      </c>
    </row>
    <row r="1095" spans="1:12" x14ac:dyDescent="0.25">
      <c r="A1095" s="3">
        <v>45482</v>
      </c>
      <c r="B1095">
        <v>15448767770</v>
      </c>
      <c r="C1095" t="s">
        <v>76</v>
      </c>
      <c r="D1095" t="s">
        <v>54</v>
      </c>
      <c r="E1095">
        <v>1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 s="3">
        <v>45482</v>
      </c>
      <c r="B1096">
        <v>15519532770</v>
      </c>
      <c r="C1096" t="s">
        <v>68</v>
      </c>
      <c r="D1096" t="s">
        <v>38</v>
      </c>
      <c r="E1096">
        <v>10</v>
      </c>
      <c r="F1096">
        <v>10</v>
      </c>
      <c r="G1096">
        <v>0</v>
      </c>
      <c r="H1096">
        <v>0</v>
      </c>
      <c r="I1096">
        <v>4</v>
      </c>
      <c r="J1096">
        <v>0</v>
      </c>
      <c r="K1096">
        <v>23</v>
      </c>
      <c r="L1096">
        <v>2</v>
      </c>
    </row>
    <row r="1097" spans="1:12" x14ac:dyDescent="0.25">
      <c r="A1097" s="3">
        <v>45482</v>
      </c>
      <c r="B1097">
        <v>15519532770</v>
      </c>
      <c r="C1097" t="s">
        <v>68</v>
      </c>
      <c r="D1097" t="s">
        <v>43</v>
      </c>
      <c r="E1097">
        <v>127</v>
      </c>
      <c r="F1097">
        <v>127</v>
      </c>
      <c r="G1097">
        <v>0</v>
      </c>
      <c r="H1097">
        <v>0</v>
      </c>
      <c r="I1097">
        <v>3</v>
      </c>
      <c r="J1097">
        <v>3</v>
      </c>
      <c r="K1097">
        <v>97</v>
      </c>
      <c r="L1097">
        <v>3</v>
      </c>
    </row>
    <row r="1098" spans="1:12" x14ac:dyDescent="0.25">
      <c r="A1098" s="3">
        <v>45482</v>
      </c>
      <c r="B1098">
        <v>15519532770</v>
      </c>
      <c r="C1098" t="s">
        <v>68</v>
      </c>
      <c r="D1098" t="s">
        <v>54</v>
      </c>
      <c r="E1098">
        <v>23</v>
      </c>
      <c r="F1098">
        <v>14</v>
      </c>
      <c r="G1098">
        <v>8</v>
      </c>
      <c r="H1098">
        <v>1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 s="3">
        <v>45482</v>
      </c>
      <c r="B1099">
        <v>15566710751</v>
      </c>
      <c r="C1099" t="s">
        <v>71</v>
      </c>
      <c r="D1099" t="s">
        <v>38</v>
      </c>
      <c r="E1099">
        <v>14</v>
      </c>
      <c r="F1099">
        <v>14</v>
      </c>
      <c r="G1099">
        <v>0</v>
      </c>
      <c r="H1099">
        <v>0</v>
      </c>
      <c r="I1099">
        <v>1</v>
      </c>
      <c r="J1099">
        <v>1</v>
      </c>
      <c r="K1099">
        <v>49</v>
      </c>
      <c r="L1099">
        <v>0</v>
      </c>
    </row>
    <row r="1100" spans="1:12" x14ac:dyDescent="0.25">
      <c r="A1100" s="3">
        <v>45482</v>
      </c>
      <c r="B1100">
        <v>15566710751</v>
      </c>
      <c r="C1100" t="s">
        <v>71</v>
      </c>
      <c r="D1100" t="s">
        <v>43</v>
      </c>
      <c r="E1100">
        <v>189</v>
      </c>
      <c r="F1100">
        <v>189</v>
      </c>
      <c r="G1100">
        <v>0</v>
      </c>
      <c r="H1100">
        <v>0</v>
      </c>
      <c r="I1100">
        <v>2</v>
      </c>
      <c r="J1100">
        <v>2</v>
      </c>
      <c r="K1100">
        <v>146</v>
      </c>
      <c r="L1100">
        <v>2</v>
      </c>
    </row>
    <row r="1101" spans="1:12" x14ac:dyDescent="0.25">
      <c r="A1101" s="3">
        <v>45482</v>
      </c>
      <c r="B1101">
        <v>15566710751</v>
      </c>
      <c r="C1101" t="s">
        <v>71</v>
      </c>
      <c r="D1101" t="s">
        <v>54</v>
      </c>
      <c r="E1101">
        <v>46</v>
      </c>
      <c r="F1101">
        <v>34</v>
      </c>
      <c r="G1101">
        <v>11</v>
      </c>
      <c r="H1101">
        <v>1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 s="3">
        <v>45482</v>
      </c>
      <c r="B1102">
        <v>15578521703</v>
      </c>
      <c r="C1102" t="s">
        <v>82</v>
      </c>
      <c r="D1102" t="s">
        <v>38</v>
      </c>
      <c r="E1102">
        <v>105</v>
      </c>
      <c r="F1102">
        <v>90</v>
      </c>
      <c r="G1102">
        <v>15</v>
      </c>
      <c r="H1102">
        <v>0</v>
      </c>
      <c r="I1102">
        <v>6</v>
      </c>
      <c r="J1102">
        <v>6</v>
      </c>
      <c r="K1102">
        <v>267</v>
      </c>
      <c r="L1102">
        <v>27</v>
      </c>
    </row>
    <row r="1103" spans="1:12" x14ac:dyDescent="0.25">
      <c r="A1103" s="3">
        <v>45482</v>
      </c>
      <c r="B1103">
        <v>15578521703</v>
      </c>
      <c r="C1103" t="s">
        <v>82</v>
      </c>
      <c r="D1103" t="s">
        <v>54</v>
      </c>
      <c r="E1103">
        <v>111</v>
      </c>
      <c r="F1103">
        <v>82</v>
      </c>
      <c r="G1103">
        <v>28</v>
      </c>
      <c r="H1103">
        <v>1</v>
      </c>
      <c r="I1103">
        <v>0</v>
      </c>
      <c r="J1103">
        <v>0</v>
      </c>
      <c r="K1103">
        <v>0</v>
      </c>
      <c r="L1103">
        <v>0</v>
      </c>
    </row>
    <row r="1104" spans="1:12" x14ac:dyDescent="0.25">
      <c r="A1104" s="3">
        <v>45482</v>
      </c>
      <c r="B1104">
        <v>15695671744</v>
      </c>
      <c r="C1104" t="s">
        <v>50</v>
      </c>
      <c r="D1104" t="s">
        <v>38</v>
      </c>
      <c r="E1104">
        <v>25</v>
      </c>
      <c r="F1104">
        <v>25</v>
      </c>
      <c r="G1104">
        <v>0</v>
      </c>
      <c r="H1104">
        <v>0</v>
      </c>
      <c r="I1104">
        <v>1</v>
      </c>
      <c r="J1104">
        <v>1</v>
      </c>
      <c r="K1104">
        <v>54</v>
      </c>
      <c r="L1104">
        <v>0</v>
      </c>
    </row>
    <row r="1105" spans="1:12" x14ac:dyDescent="0.25">
      <c r="A1105" s="3">
        <v>45482</v>
      </c>
      <c r="B1105">
        <v>15695671744</v>
      </c>
      <c r="C1105" t="s">
        <v>50</v>
      </c>
      <c r="D1105" t="s">
        <v>43</v>
      </c>
      <c r="E1105">
        <v>172</v>
      </c>
      <c r="F1105">
        <v>172</v>
      </c>
      <c r="G1105">
        <v>0</v>
      </c>
      <c r="H1105">
        <v>0</v>
      </c>
      <c r="I1105">
        <v>3</v>
      </c>
      <c r="J1105">
        <v>3</v>
      </c>
      <c r="K1105">
        <v>140</v>
      </c>
      <c r="L1105">
        <v>4</v>
      </c>
    </row>
    <row r="1106" spans="1:12" x14ac:dyDescent="0.25">
      <c r="A1106" s="3">
        <v>45482</v>
      </c>
      <c r="B1106">
        <v>15695671744</v>
      </c>
      <c r="C1106" t="s">
        <v>50</v>
      </c>
      <c r="D1106" t="s">
        <v>54</v>
      </c>
      <c r="E1106">
        <v>44</v>
      </c>
      <c r="F1106">
        <v>30</v>
      </c>
      <c r="G1106">
        <v>14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 s="3">
        <v>45482</v>
      </c>
      <c r="B1107">
        <v>15761081717</v>
      </c>
      <c r="C1107" t="s">
        <v>94</v>
      </c>
      <c r="D1107" t="s">
        <v>38</v>
      </c>
      <c r="E1107">
        <v>131</v>
      </c>
      <c r="F1107">
        <v>131</v>
      </c>
      <c r="G1107">
        <v>0</v>
      </c>
      <c r="H1107">
        <v>0</v>
      </c>
      <c r="I1107">
        <v>3</v>
      </c>
      <c r="J1107">
        <v>3</v>
      </c>
      <c r="K1107">
        <v>111</v>
      </c>
      <c r="L1107">
        <v>8</v>
      </c>
    </row>
    <row r="1108" spans="1:12" x14ac:dyDescent="0.25">
      <c r="A1108" s="3">
        <v>45482</v>
      </c>
      <c r="B1108">
        <v>15761081717</v>
      </c>
      <c r="C1108" t="s">
        <v>94</v>
      </c>
      <c r="D1108" t="s">
        <v>43</v>
      </c>
      <c r="E1108">
        <v>70</v>
      </c>
      <c r="F1108">
        <v>70</v>
      </c>
      <c r="G1108">
        <v>0</v>
      </c>
      <c r="H1108">
        <v>0</v>
      </c>
      <c r="I1108">
        <v>1</v>
      </c>
      <c r="J1108">
        <v>1</v>
      </c>
      <c r="K1108">
        <v>67</v>
      </c>
      <c r="L1108">
        <v>2</v>
      </c>
    </row>
    <row r="1109" spans="1:12" x14ac:dyDescent="0.25">
      <c r="A1109" s="3">
        <v>45482</v>
      </c>
      <c r="B1109">
        <v>15761081717</v>
      </c>
      <c r="C1109" t="s">
        <v>94</v>
      </c>
      <c r="D1109" t="s">
        <v>54</v>
      </c>
      <c r="E1109">
        <v>7</v>
      </c>
      <c r="F1109">
        <v>0</v>
      </c>
      <c r="G1109">
        <v>0</v>
      </c>
      <c r="H1109">
        <v>7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 s="3">
        <v>45482</v>
      </c>
      <c r="B1110">
        <v>15960123746</v>
      </c>
      <c r="C1110" t="s">
        <v>93</v>
      </c>
      <c r="D1110" t="s">
        <v>38</v>
      </c>
      <c r="E1110">
        <v>117</v>
      </c>
      <c r="F1110">
        <v>117</v>
      </c>
      <c r="G1110">
        <v>0</v>
      </c>
      <c r="H1110">
        <v>0</v>
      </c>
      <c r="I1110">
        <v>1</v>
      </c>
      <c r="J1110">
        <v>1</v>
      </c>
      <c r="K1110">
        <v>110</v>
      </c>
      <c r="L1110">
        <v>5</v>
      </c>
    </row>
    <row r="1111" spans="1:12" x14ac:dyDescent="0.25">
      <c r="A1111" s="3">
        <v>45482</v>
      </c>
      <c r="B1111">
        <v>15960123746</v>
      </c>
      <c r="C1111" t="s">
        <v>93</v>
      </c>
      <c r="D1111" t="s">
        <v>43</v>
      </c>
      <c r="E1111">
        <v>85</v>
      </c>
      <c r="F1111">
        <v>85</v>
      </c>
      <c r="G1111">
        <v>0</v>
      </c>
      <c r="H1111">
        <v>0</v>
      </c>
      <c r="I1111">
        <v>0</v>
      </c>
      <c r="J1111">
        <v>0</v>
      </c>
      <c r="K1111">
        <v>89</v>
      </c>
      <c r="L1111">
        <v>2</v>
      </c>
    </row>
    <row r="1112" spans="1:12" x14ac:dyDescent="0.25">
      <c r="A1112" s="3">
        <v>45482</v>
      </c>
      <c r="B1112">
        <v>15960123746</v>
      </c>
      <c r="C1112" t="s">
        <v>93</v>
      </c>
      <c r="D1112" t="s">
        <v>54</v>
      </c>
      <c r="E1112">
        <v>11</v>
      </c>
      <c r="F1112">
        <v>0</v>
      </c>
      <c r="G1112">
        <v>0</v>
      </c>
      <c r="H1112">
        <v>11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 s="3">
        <v>45482</v>
      </c>
      <c r="B1113">
        <v>16173601710</v>
      </c>
      <c r="C1113" t="s">
        <v>105</v>
      </c>
      <c r="D1113" t="s">
        <v>38</v>
      </c>
      <c r="E1113">
        <v>131</v>
      </c>
      <c r="F1113">
        <v>131</v>
      </c>
      <c r="G1113">
        <v>0</v>
      </c>
      <c r="H1113">
        <v>0</v>
      </c>
      <c r="I1113">
        <v>10</v>
      </c>
      <c r="J1113">
        <v>10</v>
      </c>
      <c r="K1113">
        <v>101</v>
      </c>
      <c r="L1113">
        <v>7</v>
      </c>
    </row>
    <row r="1114" spans="1:12" x14ac:dyDescent="0.25">
      <c r="A1114" s="3">
        <v>45482</v>
      </c>
      <c r="B1114">
        <v>16173601710</v>
      </c>
      <c r="C1114" t="s">
        <v>105</v>
      </c>
      <c r="D1114" t="s">
        <v>54</v>
      </c>
      <c r="E1114">
        <v>98</v>
      </c>
      <c r="F1114">
        <v>90</v>
      </c>
      <c r="G1114">
        <v>5</v>
      </c>
      <c r="H1114">
        <v>3</v>
      </c>
      <c r="I1114">
        <v>0</v>
      </c>
      <c r="J1114">
        <v>0</v>
      </c>
      <c r="K1114">
        <v>0</v>
      </c>
      <c r="L1114">
        <v>0</v>
      </c>
    </row>
    <row r="1115" spans="1:12" x14ac:dyDescent="0.25">
      <c r="A1115" s="3">
        <v>45482</v>
      </c>
      <c r="B1115">
        <v>16233842735</v>
      </c>
      <c r="C1115" t="s">
        <v>46</v>
      </c>
      <c r="D1115" t="s">
        <v>38</v>
      </c>
      <c r="E1115">
        <v>19</v>
      </c>
      <c r="F1115">
        <v>19</v>
      </c>
      <c r="G1115">
        <v>0</v>
      </c>
      <c r="H1115">
        <v>0</v>
      </c>
      <c r="I1115">
        <v>2</v>
      </c>
      <c r="J1115">
        <v>2</v>
      </c>
      <c r="K1115">
        <v>59</v>
      </c>
      <c r="L1115">
        <v>4</v>
      </c>
    </row>
    <row r="1116" spans="1:12" x14ac:dyDescent="0.25">
      <c r="A1116" s="3">
        <v>45482</v>
      </c>
      <c r="B1116">
        <v>16233842735</v>
      </c>
      <c r="C1116" t="s">
        <v>46</v>
      </c>
      <c r="D1116" t="s">
        <v>43</v>
      </c>
      <c r="E1116">
        <v>171</v>
      </c>
      <c r="F1116">
        <v>171</v>
      </c>
      <c r="G1116">
        <v>0</v>
      </c>
      <c r="H1116">
        <v>0</v>
      </c>
      <c r="I1116">
        <v>2</v>
      </c>
      <c r="J1116">
        <v>2</v>
      </c>
      <c r="K1116">
        <v>148</v>
      </c>
      <c r="L1116">
        <v>3</v>
      </c>
    </row>
    <row r="1117" spans="1:12" x14ac:dyDescent="0.25">
      <c r="A1117" s="3">
        <v>45482</v>
      </c>
      <c r="B1117">
        <v>16233842735</v>
      </c>
      <c r="C1117" t="s">
        <v>46</v>
      </c>
      <c r="D1117" t="s">
        <v>54</v>
      </c>
      <c r="E1117">
        <v>49</v>
      </c>
      <c r="F1117">
        <v>33</v>
      </c>
      <c r="G1117">
        <v>16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 s="3">
        <v>45482</v>
      </c>
      <c r="B1118">
        <v>16305695776</v>
      </c>
      <c r="C1118" t="s">
        <v>116</v>
      </c>
      <c r="D1118" t="s">
        <v>43</v>
      </c>
      <c r="E1118">
        <v>212</v>
      </c>
      <c r="F1118">
        <v>212</v>
      </c>
      <c r="G1118">
        <v>0</v>
      </c>
      <c r="H1118">
        <v>0</v>
      </c>
      <c r="I1118">
        <v>3</v>
      </c>
      <c r="J1118">
        <v>3</v>
      </c>
      <c r="K1118">
        <v>192</v>
      </c>
      <c r="L1118">
        <v>4</v>
      </c>
    </row>
    <row r="1119" spans="1:12" x14ac:dyDescent="0.25">
      <c r="A1119" s="3">
        <v>45482</v>
      </c>
      <c r="B1119">
        <v>16305695776</v>
      </c>
      <c r="C1119" t="s">
        <v>116</v>
      </c>
      <c r="D1119" t="s">
        <v>54</v>
      </c>
      <c r="E1119">
        <v>1</v>
      </c>
      <c r="F1119">
        <v>0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 s="3">
        <v>45482</v>
      </c>
      <c r="B1120">
        <v>16473594736</v>
      </c>
      <c r="C1120" t="s">
        <v>89</v>
      </c>
      <c r="D1120" t="s">
        <v>38</v>
      </c>
      <c r="E1120">
        <v>86</v>
      </c>
      <c r="F1120">
        <v>69</v>
      </c>
      <c r="G1120">
        <v>17</v>
      </c>
      <c r="H1120">
        <v>0</v>
      </c>
      <c r="I1120">
        <v>3</v>
      </c>
      <c r="J1120">
        <v>3</v>
      </c>
      <c r="K1120">
        <v>68</v>
      </c>
      <c r="L1120">
        <v>12</v>
      </c>
    </row>
    <row r="1121" spans="1:12" x14ac:dyDescent="0.25">
      <c r="A1121" s="3">
        <v>45482</v>
      </c>
      <c r="B1121">
        <v>16473594736</v>
      </c>
      <c r="C1121" t="s">
        <v>89</v>
      </c>
      <c r="D1121" t="s">
        <v>54</v>
      </c>
      <c r="E1121">
        <v>47</v>
      </c>
      <c r="F1121">
        <v>35</v>
      </c>
      <c r="G1121">
        <v>12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 s="3">
        <v>45482</v>
      </c>
      <c r="B1122">
        <v>16512203798</v>
      </c>
      <c r="C1122" t="s">
        <v>59</v>
      </c>
      <c r="D1122" t="s">
        <v>43</v>
      </c>
      <c r="E1122">
        <v>222</v>
      </c>
      <c r="F1122">
        <v>222</v>
      </c>
      <c r="G1122">
        <v>0</v>
      </c>
      <c r="H1122">
        <v>0</v>
      </c>
      <c r="I1122">
        <v>2</v>
      </c>
      <c r="J1122">
        <v>2</v>
      </c>
      <c r="K1122">
        <v>181</v>
      </c>
      <c r="L1122">
        <v>6</v>
      </c>
    </row>
    <row r="1123" spans="1:12" x14ac:dyDescent="0.25">
      <c r="A1123" s="3">
        <v>45482</v>
      </c>
      <c r="B1123">
        <v>17189175709</v>
      </c>
      <c r="C1123" t="s">
        <v>97</v>
      </c>
      <c r="D1123" t="s">
        <v>38</v>
      </c>
      <c r="E1123">
        <v>18</v>
      </c>
      <c r="F1123">
        <v>18</v>
      </c>
      <c r="G1123">
        <v>0</v>
      </c>
      <c r="H1123">
        <v>0</v>
      </c>
      <c r="I1123">
        <v>3</v>
      </c>
      <c r="J1123">
        <v>3</v>
      </c>
      <c r="K1123">
        <v>44</v>
      </c>
      <c r="L1123">
        <v>6</v>
      </c>
    </row>
    <row r="1124" spans="1:12" x14ac:dyDescent="0.25">
      <c r="A1124" s="3">
        <v>45482</v>
      </c>
      <c r="B1124">
        <v>17189175709</v>
      </c>
      <c r="C1124" t="s">
        <v>97</v>
      </c>
      <c r="D1124" t="s">
        <v>43</v>
      </c>
      <c r="E1124">
        <v>144</v>
      </c>
      <c r="F1124">
        <v>144</v>
      </c>
      <c r="G1124">
        <v>0</v>
      </c>
      <c r="H1124">
        <v>0</v>
      </c>
      <c r="I1124">
        <v>1</v>
      </c>
      <c r="J1124">
        <v>1</v>
      </c>
      <c r="K1124">
        <v>125</v>
      </c>
      <c r="L1124">
        <v>6</v>
      </c>
    </row>
    <row r="1125" spans="1:12" x14ac:dyDescent="0.25">
      <c r="A1125" s="3">
        <v>45482</v>
      </c>
      <c r="B1125">
        <v>17189175709</v>
      </c>
      <c r="C1125" t="s">
        <v>97</v>
      </c>
      <c r="D1125" t="s">
        <v>54</v>
      </c>
      <c r="E1125">
        <v>38</v>
      </c>
      <c r="F1125">
        <v>22</v>
      </c>
      <c r="G1125">
        <v>16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 s="3">
        <v>45482</v>
      </c>
      <c r="B1126">
        <v>17355886797</v>
      </c>
      <c r="C1126" t="s">
        <v>85</v>
      </c>
      <c r="D1126" t="s">
        <v>38</v>
      </c>
      <c r="E1126">
        <v>137</v>
      </c>
      <c r="F1126">
        <v>137</v>
      </c>
      <c r="G1126">
        <v>0</v>
      </c>
      <c r="H1126">
        <v>0</v>
      </c>
      <c r="I1126">
        <v>3</v>
      </c>
      <c r="J1126">
        <v>3</v>
      </c>
      <c r="K1126">
        <v>122</v>
      </c>
      <c r="L1126">
        <v>5</v>
      </c>
    </row>
    <row r="1127" spans="1:12" x14ac:dyDescent="0.25">
      <c r="A1127" s="3">
        <v>45482</v>
      </c>
      <c r="B1127">
        <v>17355886797</v>
      </c>
      <c r="C1127" t="s">
        <v>85</v>
      </c>
      <c r="D1127" t="s">
        <v>43</v>
      </c>
      <c r="E1127">
        <v>100</v>
      </c>
      <c r="F1127">
        <v>100</v>
      </c>
      <c r="G1127">
        <v>0</v>
      </c>
      <c r="H1127">
        <v>0</v>
      </c>
      <c r="I1127">
        <v>2</v>
      </c>
      <c r="J1127">
        <v>2</v>
      </c>
      <c r="K1127">
        <v>104</v>
      </c>
      <c r="L1127">
        <v>2</v>
      </c>
    </row>
    <row r="1128" spans="1:12" x14ac:dyDescent="0.25">
      <c r="A1128" s="3">
        <v>45482</v>
      </c>
      <c r="B1128">
        <v>17355886797</v>
      </c>
      <c r="C1128" t="s">
        <v>85</v>
      </c>
      <c r="D1128" t="s">
        <v>54</v>
      </c>
      <c r="E1128">
        <v>10</v>
      </c>
      <c r="F1128">
        <v>0</v>
      </c>
      <c r="G1128">
        <v>0</v>
      </c>
      <c r="H1128">
        <v>10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 s="3">
        <v>45482</v>
      </c>
      <c r="B1129">
        <v>17391201758</v>
      </c>
      <c r="C1129" t="s">
        <v>39</v>
      </c>
      <c r="D1129" t="s">
        <v>38</v>
      </c>
      <c r="E1129">
        <v>148</v>
      </c>
      <c r="F1129">
        <v>128</v>
      </c>
      <c r="G1129">
        <v>20</v>
      </c>
      <c r="H1129">
        <v>0</v>
      </c>
      <c r="I1129">
        <v>5</v>
      </c>
      <c r="J1129">
        <v>5</v>
      </c>
      <c r="K1129">
        <v>159</v>
      </c>
      <c r="L1129">
        <v>15</v>
      </c>
    </row>
    <row r="1130" spans="1:12" x14ac:dyDescent="0.25">
      <c r="A1130" s="3">
        <v>45482</v>
      </c>
      <c r="B1130">
        <v>17391201758</v>
      </c>
      <c r="C1130" t="s">
        <v>39</v>
      </c>
      <c r="D1130" t="s">
        <v>54</v>
      </c>
      <c r="E1130">
        <v>172</v>
      </c>
      <c r="F1130">
        <v>124</v>
      </c>
      <c r="G1130">
        <v>46</v>
      </c>
      <c r="H1130">
        <v>2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 s="3">
        <v>45482</v>
      </c>
      <c r="B1131">
        <v>17441058716</v>
      </c>
      <c r="C1131" t="s">
        <v>66</v>
      </c>
      <c r="D1131" t="s">
        <v>43</v>
      </c>
      <c r="E1131">
        <v>159</v>
      </c>
      <c r="F1131">
        <v>159</v>
      </c>
      <c r="G1131">
        <v>0</v>
      </c>
      <c r="H1131">
        <v>0</v>
      </c>
      <c r="I1131">
        <v>7</v>
      </c>
      <c r="J1131">
        <v>7</v>
      </c>
      <c r="K1131">
        <v>139</v>
      </c>
      <c r="L1131">
        <v>3</v>
      </c>
    </row>
    <row r="1132" spans="1:12" x14ac:dyDescent="0.25">
      <c r="A1132" s="3">
        <v>45482</v>
      </c>
      <c r="B1132">
        <v>17441058716</v>
      </c>
      <c r="C1132" t="s">
        <v>66</v>
      </c>
      <c r="D1132" t="s">
        <v>54</v>
      </c>
      <c r="E1132">
        <v>2</v>
      </c>
      <c r="F1132">
        <v>0</v>
      </c>
      <c r="G1132">
        <v>0</v>
      </c>
      <c r="H1132">
        <v>2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 s="3">
        <v>45482</v>
      </c>
      <c r="B1133">
        <v>17654279752</v>
      </c>
      <c r="C1133" t="s">
        <v>67</v>
      </c>
      <c r="D1133" t="s">
        <v>43</v>
      </c>
      <c r="E1133">
        <v>179</v>
      </c>
      <c r="F1133">
        <v>179</v>
      </c>
      <c r="G1133">
        <v>0</v>
      </c>
      <c r="H1133">
        <v>0</v>
      </c>
      <c r="I1133">
        <v>4</v>
      </c>
      <c r="J1133">
        <v>4</v>
      </c>
      <c r="K1133">
        <v>0</v>
      </c>
      <c r="L1133">
        <v>0</v>
      </c>
    </row>
    <row r="1134" spans="1:12" x14ac:dyDescent="0.25">
      <c r="A1134" s="3">
        <v>45482</v>
      </c>
      <c r="B1134">
        <v>17654279752</v>
      </c>
      <c r="C1134" t="s">
        <v>67</v>
      </c>
      <c r="D1134" t="s">
        <v>54</v>
      </c>
      <c r="E1134">
        <v>1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 s="3">
        <v>45482</v>
      </c>
      <c r="B1135">
        <v>17690990770</v>
      </c>
      <c r="C1135" t="s">
        <v>109</v>
      </c>
      <c r="D1135" t="s">
        <v>38</v>
      </c>
      <c r="E1135">
        <v>15</v>
      </c>
      <c r="F1135">
        <v>15</v>
      </c>
      <c r="G1135">
        <v>0</v>
      </c>
      <c r="H1135">
        <v>0</v>
      </c>
      <c r="I1135">
        <v>1</v>
      </c>
      <c r="J1135">
        <v>1</v>
      </c>
      <c r="K1135">
        <v>14</v>
      </c>
      <c r="L1135">
        <v>0</v>
      </c>
    </row>
    <row r="1136" spans="1:12" x14ac:dyDescent="0.25">
      <c r="A1136" s="3">
        <v>45482</v>
      </c>
      <c r="B1136">
        <v>17690990770</v>
      </c>
      <c r="C1136" t="s">
        <v>109</v>
      </c>
      <c r="D1136" t="s">
        <v>43</v>
      </c>
      <c r="E1136">
        <v>168</v>
      </c>
      <c r="F1136">
        <v>168</v>
      </c>
      <c r="G1136">
        <v>0</v>
      </c>
      <c r="H1136">
        <v>0</v>
      </c>
      <c r="I1136">
        <v>2</v>
      </c>
      <c r="J1136">
        <v>0</v>
      </c>
      <c r="K1136">
        <v>66</v>
      </c>
      <c r="L1136">
        <v>1</v>
      </c>
    </row>
    <row r="1137" spans="1:12" x14ac:dyDescent="0.25">
      <c r="A1137" s="3">
        <v>45482</v>
      </c>
      <c r="B1137">
        <v>17690990770</v>
      </c>
      <c r="C1137" t="s">
        <v>109</v>
      </c>
      <c r="D1137" t="s">
        <v>54</v>
      </c>
      <c r="E1137">
        <v>45</v>
      </c>
      <c r="F1137">
        <v>25</v>
      </c>
      <c r="G1137">
        <v>19</v>
      </c>
      <c r="H1137">
        <v>1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 s="3">
        <v>45482</v>
      </c>
      <c r="B1138">
        <v>17789783718</v>
      </c>
      <c r="C1138" t="s">
        <v>102</v>
      </c>
      <c r="D1138" t="s">
        <v>38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5</v>
      </c>
      <c r="L1138">
        <v>1</v>
      </c>
    </row>
    <row r="1139" spans="1:12" x14ac:dyDescent="0.25">
      <c r="A1139" s="3">
        <v>45482</v>
      </c>
      <c r="B1139">
        <v>17789783718</v>
      </c>
      <c r="C1139" t="s">
        <v>102</v>
      </c>
      <c r="D1139" t="s">
        <v>43</v>
      </c>
      <c r="E1139">
        <v>223</v>
      </c>
      <c r="F1139">
        <v>223</v>
      </c>
      <c r="G1139">
        <v>0</v>
      </c>
      <c r="H1139">
        <v>0</v>
      </c>
      <c r="I1139">
        <v>3</v>
      </c>
      <c r="J1139">
        <v>3</v>
      </c>
      <c r="K1139">
        <v>123</v>
      </c>
      <c r="L1139">
        <v>7</v>
      </c>
    </row>
    <row r="1140" spans="1:12" x14ac:dyDescent="0.25">
      <c r="A1140" s="3">
        <v>45482</v>
      </c>
      <c r="B1140">
        <v>17789783718</v>
      </c>
      <c r="C1140" t="s">
        <v>102</v>
      </c>
      <c r="D1140" t="s">
        <v>54</v>
      </c>
      <c r="E1140">
        <v>3</v>
      </c>
      <c r="F1140">
        <v>0</v>
      </c>
      <c r="G1140">
        <v>0</v>
      </c>
      <c r="H1140">
        <v>3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 s="3">
        <v>45482</v>
      </c>
      <c r="B1141">
        <v>17922355777</v>
      </c>
      <c r="C1141" t="s">
        <v>60</v>
      </c>
      <c r="D1141" t="s">
        <v>38</v>
      </c>
      <c r="E1141">
        <v>22</v>
      </c>
      <c r="F1141">
        <v>22</v>
      </c>
      <c r="G1141">
        <v>0</v>
      </c>
      <c r="H1141">
        <v>0</v>
      </c>
      <c r="I1141">
        <v>1</v>
      </c>
      <c r="J1141">
        <v>1</v>
      </c>
      <c r="K1141">
        <v>60</v>
      </c>
      <c r="L1141">
        <v>8</v>
      </c>
    </row>
    <row r="1142" spans="1:12" x14ac:dyDescent="0.25">
      <c r="A1142" s="3">
        <v>45482</v>
      </c>
      <c r="B1142">
        <v>17922355777</v>
      </c>
      <c r="C1142" t="s">
        <v>60</v>
      </c>
      <c r="D1142" t="s">
        <v>43</v>
      </c>
      <c r="E1142">
        <v>205</v>
      </c>
      <c r="F1142">
        <v>205</v>
      </c>
      <c r="G1142">
        <v>0</v>
      </c>
      <c r="H1142">
        <v>0</v>
      </c>
      <c r="I1142">
        <v>1</v>
      </c>
      <c r="J1142">
        <v>1</v>
      </c>
      <c r="K1142">
        <v>181</v>
      </c>
      <c r="L1142">
        <v>1</v>
      </c>
    </row>
    <row r="1143" spans="1:12" x14ac:dyDescent="0.25">
      <c r="A1143" s="3">
        <v>45482</v>
      </c>
      <c r="B1143">
        <v>17922355777</v>
      </c>
      <c r="C1143" t="s">
        <v>60</v>
      </c>
      <c r="D1143" t="s">
        <v>54</v>
      </c>
      <c r="E1143">
        <v>54</v>
      </c>
      <c r="F1143">
        <v>40</v>
      </c>
      <c r="G1143">
        <v>14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 s="3">
        <v>45482</v>
      </c>
      <c r="B1144">
        <v>18326779741</v>
      </c>
      <c r="C1144" t="s">
        <v>107</v>
      </c>
      <c r="D1144" t="s">
        <v>43</v>
      </c>
      <c r="E1144">
        <v>198</v>
      </c>
      <c r="F1144">
        <v>198</v>
      </c>
      <c r="G1144">
        <v>0</v>
      </c>
      <c r="H1144">
        <v>0</v>
      </c>
      <c r="I1144">
        <v>5</v>
      </c>
      <c r="J1144">
        <v>5</v>
      </c>
      <c r="K1144">
        <v>186</v>
      </c>
      <c r="L1144">
        <v>1</v>
      </c>
    </row>
    <row r="1145" spans="1:12" x14ac:dyDescent="0.25">
      <c r="A1145" s="3">
        <v>45482</v>
      </c>
      <c r="B1145">
        <v>18602833733</v>
      </c>
      <c r="C1145" t="s">
        <v>117</v>
      </c>
      <c r="D1145" t="s">
        <v>43</v>
      </c>
      <c r="E1145">
        <v>190</v>
      </c>
      <c r="F1145">
        <v>190</v>
      </c>
      <c r="G1145">
        <v>0</v>
      </c>
      <c r="H1145">
        <v>0</v>
      </c>
      <c r="I1145">
        <v>6</v>
      </c>
      <c r="J1145">
        <v>6</v>
      </c>
      <c r="K1145">
        <v>184</v>
      </c>
      <c r="L1145">
        <v>1</v>
      </c>
    </row>
    <row r="1146" spans="1:12" x14ac:dyDescent="0.25">
      <c r="A1146" s="3">
        <v>45482</v>
      </c>
      <c r="B1146">
        <v>18921925783</v>
      </c>
      <c r="C1146" t="s">
        <v>58</v>
      </c>
      <c r="D1146" t="s">
        <v>38</v>
      </c>
      <c r="E1146">
        <v>29</v>
      </c>
      <c r="F1146">
        <v>28</v>
      </c>
      <c r="G1146">
        <v>1</v>
      </c>
      <c r="H1146">
        <v>0</v>
      </c>
      <c r="I1146">
        <v>0</v>
      </c>
      <c r="J1146">
        <v>0</v>
      </c>
      <c r="K1146">
        <v>40</v>
      </c>
      <c r="L1146">
        <v>4</v>
      </c>
    </row>
    <row r="1147" spans="1:12" x14ac:dyDescent="0.25">
      <c r="A1147" s="3">
        <v>45482</v>
      </c>
      <c r="B1147">
        <v>18921925783</v>
      </c>
      <c r="C1147" t="s">
        <v>58</v>
      </c>
      <c r="D1147" t="s">
        <v>43</v>
      </c>
      <c r="E1147">
        <v>181</v>
      </c>
      <c r="F1147">
        <v>181</v>
      </c>
      <c r="G1147">
        <v>0</v>
      </c>
      <c r="H1147">
        <v>0</v>
      </c>
      <c r="I1147">
        <v>1</v>
      </c>
      <c r="J1147">
        <v>1</v>
      </c>
      <c r="K1147">
        <v>122</v>
      </c>
      <c r="L1147">
        <v>1</v>
      </c>
    </row>
    <row r="1148" spans="1:12" x14ac:dyDescent="0.25">
      <c r="A1148" s="3">
        <v>45482</v>
      </c>
      <c r="B1148">
        <v>18921925783</v>
      </c>
      <c r="C1148" t="s">
        <v>58</v>
      </c>
      <c r="D1148" t="s">
        <v>54</v>
      </c>
      <c r="E1148">
        <v>51</v>
      </c>
      <c r="F1148">
        <v>31</v>
      </c>
      <c r="G1148">
        <v>20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 s="3">
        <v>45482</v>
      </c>
      <c r="B1149">
        <v>19016124730</v>
      </c>
      <c r="C1149" t="s">
        <v>73</v>
      </c>
      <c r="D1149" t="s">
        <v>43</v>
      </c>
      <c r="E1149">
        <v>187</v>
      </c>
      <c r="F1149">
        <v>187</v>
      </c>
      <c r="G1149">
        <v>0</v>
      </c>
      <c r="H1149">
        <v>0</v>
      </c>
      <c r="I1149">
        <v>3</v>
      </c>
      <c r="J1149">
        <v>3</v>
      </c>
      <c r="K1149">
        <v>170</v>
      </c>
      <c r="L1149">
        <v>6</v>
      </c>
    </row>
    <row r="1150" spans="1:12" x14ac:dyDescent="0.25">
      <c r="A1150" s="3">
        <v>45482</v>
      </c>
      <c r="B1150">
        <v>19765188730</v>
      </c>
      <c r="C1150" t="s">
        <v>63</v>
      </c>
      <c r="D1150" t="s">
        <v>38</v>
      </c>
      <c r="E1150">
        <v>16</v>
      </c>
      <c r="F1150">
        <v>16</v>
      </c>
      <c r="G1150">
        <v>0</v>
      </c>
      <c r="H1150">
        <v>0</v>
      </c>
      <c r="I1150">
        <v>2</v>
      </c>
      <c r="J1150">
        <v>2</v>
      </c>
      <c r="K1150">
        <v>57</v>
      </c>
      <c r="L1150">
        <v>6</v>
      </c>
    </row>
    <row r="1151" spans="1:12" x14ac:dyDescent="0.25">
      <c r="A1151" s="3">
        <v>45482</v>
      </c>
      <c r="B1151">
        <v>19765188730</v>
      </c>
      <c r="C1151" t="s">
        <v>63</v>
      </c>
      <c r="D1151" t="s">
        <v>43</v>
      </c>
      <c r="E1151">
        <v>129</v>
      </c>
      <c r="F1151">
        <v>129</v>
      </c>
      <c r="G1151">
        <v>0</v>
      </c>
      <c r="H1151">
        <v>0</v>
      </c>
      <c r="I1151">
        <v>2</v>
      </c>
      <c r="J1151">
        <v>0</v>
      </c>
      <c r="K1151">
        <v>113</v>
      </c>
      <c r="L1151">
        <v>5</v>
      </c>
    </row>
    <row r="1152" spans="1:12" x14ac:dyDescent="0.25">
      <c r="A1152" s="3">
        <v>45482</v>
      </c>
      <c r="B1152">
        <v>19765188730</v>
      </c>
      <c r="C1152" t="s">
        <v>63</v>
      </c>
      <c r="D1152" t="s">
        <v>54</v>
      </c>
      <c r="E1152">
        <v>48</v>
      </c>
      <c r="F1152">
        <v>25</v>
      </c>
      <c r="G1152">
        <v>23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 s="3">
        <v>45482</v>
      </c>
      <c r="B1153">
        <v>20279052782</v>
      </c>
      <c r="C1153" t="s">
        <v>104</v>
      </c>
      <c r="D1153" t="s">
        <v>38</v>
      </c>
      <c r="E1153">
        <v>114</v>
      </c>
      <c r="F1153">
        <v>114</v>
      </c>
      <c r="G1153">
        <v>0</v>
      </c>
      <c r="H1153">
        <v>0</v>
      </c>
      <c r="I1153">
        <v>0</v>
      </c>
      <c r="J1153">
        <v>0</v>
      </c>
      <c r="K1153">
        <v>55</v>
      </c>
      <c r="L1153">
        <v>19</v>
      </c>
    </row>
    <row r="1154" spans="1:12" x14ac:dyDescent="0.25">
      <c r="A1154" s="3">
        <v>45482</v>
      </c>
      <c r="B1154">
        <v>20584624751</v>
      </c>
      <c r="C1154" t="s">
        <v>92</v>
      </c>
      <c r="D1154" t="s">
        <v>38</v>
      </c>
      <c r="E1154">
        <v>100</v>
      </c>
      <c r="F1154">
        <v>84</v>
      </c>
      <c r="G1154">
        <v>16</v>
      </c>
      <c r="H1154">
        <v>0</v>
      </c>
      <c r="I1154">
        <v>3</v>
      </c>
      <c r="J1154">
        <v>3</v>
      </c>
      <c r="K1154">
        <v>169</v>
      </c>
      <c r="L1154">
        <v>15</v>
      </c>
    </row>
    <row r="1155" spans="1:12" x14ac:dyDescent="0.25">
      <c r="A1155" s="3">
        <v>45482</v>
      </c>
      <c r="B1155">
        <v>20584624751</v>
      </c>
      <c r="C1155" t="s">
        <v>92</v>
      </c>
      <c r="D1155" t="s">
        <v>54</v>
      </c>
      <c r="E1155">
        <v>111</v>
      </c>
      <c r="F1155">
        <v>83</v>
      </c>
      <c r="G1155">
        <v>27</v>
      </c>
      <c r="H1155">
        <v>1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 s="3">
        <v>45482</v>
      </c>
      <c r="B1156">
        <v>21086127773</v>
      </c>
      <c r="C1156" t="s">
        <v>88</v>
      </c>
      <c r="D1156" t="s">
        <v>38</v>
      </c>
      <c r="E1156">
        <v>70</v>
      </c>
      <c r="F1156">
        <v>70</v>
      </c>
      <c r="G1156">
        <v>0</v>
      </c>
      <c r="H1156">
        <v>0</v>
      </c>
      <c r="I1156">
        <v>0</v>
      </c>
      <c r="J1156">
        <v>0</v>
      </c>
      <c r="K1156">
        <v>87</v>
      </c>
      <c r="L1156">
        <v>60</v>
      </c>
    </row>
    <row r="1157" spans="1:12" x14ac:dyDescent="0.25">
      <c r="A1157" s="3">
        <v>45482</v>
      </c>
      <c r="B1157">
        <v>54804191704</v>
      </c>
      <c r="C1157" t="s">
        <v>78</v>
      </c>
      <c r="D1157" t="s">
        <v>38</v>
      </c>
      <c r="E1157">
        <v>96</v>
      </c>
      <c r="F1157">
        <v>80</v>
      </c>
      <c r="G1157">
        <v>16</v>
      </c>
      <c r="H1157">
        <v>0</v>
      </c>
      <c r="I1157">
        <v>8</v>
      </c>
      <c r="J1157">
        <v>5</v>
      </c>
      <c r="K1157">
        <v>130</v>
      </c>
      <c r="L1157">
        <v>7</v>
      </c>
    </row>
    <row r="1158" spans="1:12" x14ac:dyDescent="0.25">
      <c r="A1158" s="3">
        <v>45482</v>
      </c>
      <c r="B1158">
        <v>54804191704</v>
      </c>
      <c r="C1158" t="s">
        <v>78</v>
      </c>
      <c r="D1158" t="s">
        <v>54</v>
      </c>
      <c r="E1158">
        <v>84</v>
      </c>
      <c r="F1158">
        <v>67</v>
      </c>
      <c r="G1158">
        <v>15</v>
      </c>
      <c r="H1158">
        <v>2</v>
      </c>
      <c r="I1158">
        <v>0</v>
      </c>
      <c r="J1158">
        <v>0</v>
      </c>
      <c r="K1158">
        <v>0</v>
      </c>
      <c r="L1158">
        <v>0</v>
      </c>
    </row>
    <row r="1159" spans="1:12" x14ac:dyDescent="0.25">
      <c r="A1159" s="3">
        <v>45482</v>
      </c>
      <c r="B1159">
        <v>59468637700</v>
      </c>
      <c r="C1159" t="s">
        <v>61</v>
      </c>
      <c r="D1159" t="s">
        <v>38</v>
      </c>
      <c r="E1159">
        <v>129</v>
      </c>
      <c r="F1159">
        <v>129</v>
      </c>
      <c r="G1159">
        <v>0</v>
      </c>
      <c r="H1159">
        <v>0</v>
      </c>
      <c r="I1159">
        <v>3</v>
      </c>
      <c r="J1159">
        <v>3</v>
      </c>
      <c r="K1159">
        <v>25</v>
      </c>
      <c r="L1159">
        <v>0</v>
      </c>
    </row>
    <row r="1160" spans="1:12" x14ac:dyDescent="0.25">
      <c r="A1160" s="3">
        <v>45482</v>
      </c>
      <c r="B1160">
        <v>59468637700</v>
      </c>
      <c r="C1160" t="s">
        <v>61</v>
      </c>
      <c r="D1160" t="s">
        <v>54</v>
      </c>
      <c r="E1160">
        <v>72</v>
      </c>
      <c r="F1160">
        <v>62</v>
      </c>
      <c r="G1160">
        <v>6</v>
      </c>
      <c r="H1160">
        <v>4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 s="3">
        <v>45482</v>
      </c>
      <c r="B1161">
        <v>84950455753</v>
      </c>
      <c r="C1161" t="s">
        <v>108</v>
      </c>
      <c r="D1161" t="s">
        <v>38</v>
      </c>
      <c r="E1161">
        <v>120</v>
      </c>
      <c r="F1161">
        <v>120</v>
      </c>
      <c r="G1161">
        <v>0</v>
      </c>
      <c r="H1161">
        <v>0</v>
      </c>
      <c r="I1161">
        <v>7</v>
      </c>
      <c r="J1161">
        <v>7</v>
      </c>
      <c r="K1161">
        <v>150</v>
      </c>
      <c r="L1161">
        <v>10</v>
      </c>
    </row>
    <row r="1162" spans="1:12" x14ac:dyDescent="0.25">
      <c r="A1162" s="3">
        <v>45482</v>
      </c>
      <c r="B1162">
        <v>84950455753</v>
      </c>
      <c r="C1162" t="s">
        <v>108</v>
      </c>
      <c r="D1162" t="s">
        <v>54</v>
      </c>
      <c r="E1162">
        <v>85</v>
      </c>
      <c r="F1162">
        <v>79</v>
      </c>
      <c r="G1162">
        <v>4</v>
      </c>
      <c r="H1162">
        <v>2</v>
      </c>
      <c r="I1162">
        <v>0</v>
      </c>
      <c r="J1162">
        <v>0</v>
      </c>
      <c r="K1162">
        <v>0</v>
      </c>
      <c r="L1162">
        <v>0</v>
      </c>
    </row>
    <row r="1163" spans="1:12" x14ac:dyDescent="0.25">
      <c r="A1163" s="3">
        <v>45482</v>
      </c>
      <c r="B1163">
        <v>88775909715</v>
      </c>
      <c r="C1163" t="s">
        <v>62</v>
      </c>
      <c r="D1163" t="s">
        <v>38</v>
      </c>
      <c r="E1163">
        <v>104</v>
      </c>
      <c r="F1163">
        <v>94</v>
      </c>
      <c r="G1163">
        <v>10</v>
      </c>
      <c r="H1163">
        <v>0</v>
      </c>
      <c r="I1163">
        <v>8</v>
      </c>
      <c r="J1163">
        <v>8</v>
      </c>
      <c r="K1163">
        <v>152</v>
      </c>
      <c r="L1163">
        <v>11</v>
      </c>
    </row>
    <row r="1164" spans="1:12" x14ac:dyDescent="0.25">
      <c r="A1164" s="3">
        <v>45482</v>
      </c>
      <c r="B1164">
        <v>88775909715</v>
      </c>
      <c r="C1164" t="s">
        <v>62</v>
      </c>
      <c r="D1164" t="s">
        <v>54</v>
      </c>
      <c r="E1164">
        <v>132</v>
      </c>
      <c r="F1164">
        <v>98</v>
      </c>
      <c r="G1164">
        <v>33</v>
      </c>
      <c r="H1164">
        <v>1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 s="3">
        <v>45482</v>
      </c>
      <c r="B1165">
        <v>89282442772</v>
      </c>
      <c r="C1165" t="s">
        <v>40</v>
      </c>
      <c r="D1165" t="s">
        <v>38</v>
      </c>
      <c r="E1165">
        <v>114</v>
      </c>
      <c r="F1165">
        <v>98</v>
      </c>
      <c r="G1165">
        <v>16</v>
      </c>
      <c r="H1165">
        <v>0</v>
      </c>
      <c r="I1165">
        <v>10</v>
      </c>
      <c r="J1165">
        <v>10</v>
      </c>
      <c r="K1165">
        <v>90</v>
      </c>
      <c r="L1165">
        <v>17</v>
      </c>
    </row>
    <row r="1166" spans="1:12" x14ac:dyDescent="0.25">
      <c r="A1166" s="3">
        <v>45482</v>
      </c>
      <c r="B1166">
        <v>89282442772</v>
      </c>
      <c r="C1166" t="s">
        <v>40</v>
      </c>
      <c r="D1166" t="s">
        <v>54</v>
      </c>
      <c r="E1166">
        <v>111</v>
      </c>
      <c r="F1166">
        <v>83</v>
      </c>
      <c r="G1166">
        <v>27</v>
      </c>
      <c r="H1166">
        <v>1</v>
      </c>
      <c r="I1166">
        <v>0</v>
      </c>
      <c r="J1166">
        <v>0</v>
      </c>
      <c r="K1166">
        <v>0</v>
      </c>
      <c r="L1166">
        <v>0</v>
      </c>
    </row>
    <row r="1167" spans="1:12" x14ac:dyDescent="0.25">
      <c r="A1167" s="3">
        <v>45483</v>
      </c>
      <c r="B1167">
        <v>700786708</v>
      </c>
      <c r="C1167" t="s">
        <v>106</v>
      </c>
      <c r="D1167" t="s">
        <v>43</v>
      </c>
      <c r="E1167">
        <v>93</v>
      </c>
      <c r="F1167">
        <v>93</v>
      </c>
      <c r="G1167">
        <v>0</v>
      </c>
      <c r="H1167">
        <v>0</v>
      </c>
      <c r="I1167">
        <v>0</v>
      </c>
      <c r="J1167">
        <v>0</v>
      </c>
      <c r="K1167">
        <v>65</v>
      </c>
      <c r="L1167">
        <v>7</v>
      </c>
    </row>
    <row r="1168" spans="1:12" x14ac:dyDescent="0.25">
      <c r="A1168" s="3">
        <v>45483</v>
      </c>
      <c r="B1168">
        <v>700786708</v>
      </c>
      <c r="C1168" t="s">
        <v>106</v>
      </c>
      <c r="D1168" t="s">
        <v>54</v>
      </c>
      <c r="E1168">
        <v>1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 s="3">
        <v>45483</v>
      </c>
      <c r="B1169">
        <v>1363612778</v>
      </c>
      <c r="C1169" t="s">
        <v>79</v>
      </c>
      <c r="D1169" t="s">
        <v>38</v>
      </c>
      <c r="E1169">
        <v>54</v>
      </c>
      <c r="F1169">
        <v>54</v>
      </c>
      <c r="G1169">
        <v>0</v>
      </c>
      <c r="H1169">
        <v>0</v>
      </c>
      <c r="I1169">
        <v>1</v>
      </c>
      <c r="J1169">
        <v>1</v>
      </c>
      <c r="K1169">
        <v>54</v>
      </c>
      <c r="L1169">
        <v>5</v>
      </c>
    </row>
    <row r="1170" spans="1:12" x14ac:dyDescent="0.25">
      <c r="A1170" s="3">
        <v>45483</v>
      </c>
      <c r="B1170">
        <v>1363612778</v>
      </c>
      <c r="C1170" t="s">
        <v>79</v>
      </c>
      <c r="D1170" t="s">
        <v>43</v>
      </c>
      <c r="E1170">
        <v>74</v>
      </c>
      <c r="F1170">
        <v>74</v>
      </c>
      <c r="G1170">
        <v>0</v>
      </c>
      <c r="H1170">
        <v>0</v>
      </c>
      <c r="I1170">
        <v>3</v>
      </c>
      <c r="J1170">
        <v>3</v>
      </c>
      <c r="K1170">
        <v>38</v>
      </c>
      <c r="L1170">
        <v>1</v>
      </c>
    </row>
    <row r="1171" spans="1:12" x14ac:dyDescent="0.25">
      <c r="A1171" s="3">
        <v>45483</v>
      </c>
      <c r="B1171">
        <v>1363612778</v>
      </c>
      <c r="C1171" t="s">
        <v>79</v>
      </c>
      <c r="D1171" t="s">
        <v>54</v>
      </c>
      <c r="E1171">
        <v>87</v>
      </c>
      <c r="F1171">
        <v>81</v>
      </c>
      <c r="G1171">
        <v>0</v>
      </c>
      <c r="H1171">
        <v>6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 s="3">
        <v>45483</v>
      </c>
      <c r="B1172">
        <v>4301768726</v>
      </c>
      <c r="C1172" t="s">
        <v>42</v>
      </c>
      <c r="D1172" t="s">
        <v>43</v>
      </c>
      <c r="E1172">
        <v>162</v>
      </c>
      <c r="F1172">
        <v>162</v>
      </c>
      <c r="G1172">
        <v>0</v>
      </c>
      <c r="H1172">
        <v>0</v>
      </c>
      <c r="I1172">
        <v>4</v>
      </c>
      <c r="J1172">
        <v>2</v>
      </c>
      <c r="K1172">
        <v>36</v>
      </c>
      <c r="L1172">
        <v>4</v>
      </c>
    </row>
    <row r="1173" spans="1:12" x14ac:dyDescent="0.25">
      <c r="A1173" s="3">
        <v>45483</v>
      </c>
      <c r="B1173">
        <v>5343081711</v>
      </c>
      <c r="C1173" t="s">
        <v>56</v>
      </c>
      <c r="D1173" t="s">
        <v>38</v>
      </c>
      <c r="E1173">
        <v>10</v>
      </c>
      <c r="F1173">
        <v>0</v>
      </c>
      <c r="G1173">
        <v>10</v>
      </c>
      <c r="H1173">
        <v>0</v>
      </c>
      <c r="I1173">
        <v>2</v>
      </c>
      <c r="J1173">
        <v>2</v>
      </c>
      <c r="K1173">
        <v>34</v>
      </c>
      <c r="L1173">
        <v>5</v>
      </c>
    </row>
    <row r="1174" spans="1:12" x14ac:dyDescent="0.25">
      <c r="A1174" s="3">
        <v>45483</v>
      </c>
      <c r="B1174">
        <v>5343081711</v>
      </c>
      <c r="C1174" t="s">
        <v>56</v>
      </c>
      <c r="D1174" t="s">
        <v>43</v>
      </c>
      <c r="E1174">
        <v>155</v>
      </c>
      <c r="F1174">
        <v>155</v>
      </c>
      <c r="G1174">
        <v>0</v>
      </c>
      <c r="H1174">
        <v>0</v>
      </c>
      <c r="I1174">
        <v>2</v>
      </c>
      <c r="J1174">
        <v>2</v>
      </c>
      <c r="K1174">
        <v>131</v>
      </c>
      <c r="L1174">
        <v>3</v>
      </c>
    </row>
    <row r="1175" spans="1:12" x14ac:dyDescent="0.25">
      <c r="A1175" s="3">
        <v>45483</v>
      </c>
      <c r="B1175">
        <v>5343081711</v>
      </c>
      <c r="C1175" t="s">
        <v>56</v>
      </c>
      <c r="D1175" t="s">
        <v>54</v>
      </c>
      <c r="E1175">
        <v>15</v>
      </c>
      <c r="F1175">
        <v>0</v>
      </c>
      <c r="G1175">
        <v>15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 s="3">
        <v>45483</v>
      </c>
      <c r="B1176">
        <v>5385807710</v>
      </c>
      <c r="C1176" t="s">
        <v>80</v>
      </c>
      <c r="D1176" t="s">
        <v>43</v>
      </c>
      <c r="E1176">
        <v>164</v>
      </c>
      <c r="F1176">
        <v>164</v>
      </c>
      <c r="G1176">
        <v>0</v>
      </c>
      <c r="H1176">
        <v>0</v>
      </c>
      <c r="I1176">
        <v>2</v>
      </c>
      <c r="J1176">
        <v>2</v>
      </c>
      <c r="K1176">
        <v>75</v>
      </c>
      <c r="L1176">
        <v>3</v>
      </c>
    </row>
    <row r="1177" spans="1:12" x14ac:dyDescent="0.25">
      <c r="A1177" s="3">
        <v>45483</v>
      </c>
      <c r="B1177">
        <v>5385807710</v>
      </c>
      <c r="C1177" t="s">
        <v>80</v>
      </c>
      <c r="D1177" t="s">
        <v>54</v>
      </c>
      <c r="E1177">
        <v>1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 s="3">
        <v>45483</v>
      </c>
      <c r="B1178">
        <v>6654698703</v>
      </c>
      <c r="C1178" t="s">
        <v>99</v>
      </c>
      <c r="D1178" t="s">
        <v>38</v>
      </c>
      <c r="E1178">
        <v>51</v>
      </c>
      <c r="F1178">
        <v>48</v>
      </c>
      <c r="G1178">
        <v>3</v>
      </c>
      <c r="H1178">
        <v>0</v>
      </c>
      <c r="I1178">
        <v>5</v>
      </c>
      <c r="J1178">
        <v>5</v>
      </c>
      <c r="K1178">
        <v>101</v>
      </c>
      <c r="L1178">
        <v>11</v>
      </c>
    </row>
    <row r="1179" spans="1:12" x14ac:dyDescent="0.25">
      <c r="A1179" s="3">
        <v>45483</v>
      </c>
      <c r="B1179">
        <v>6654698703</v>
      </c>
      <c r="C1179" t="s">
        <v>99</v>
      </c>
      <c r="D1179" t="s">
        <v>54</v>
      </c>
      <c r="E1179">
        <v>63</v>
      </c>
      <c r="F1179">
        <v>53</v>
      </c>
      <c r="G1179">
        <v>4</v>
      </c>
      <c r="H1179">
        <v>6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 s="3">
        <v>45483</v>
      </c>
      <c r="B1180">
        <v>7353724463</v>
      </c>
      <c r="C1180" t="s">
        <v>83</v>
      </c>
      <c r="D1180" t="s">
        <v>43</v>
      </c>
      <c r="E1180">
        <v>178</v>
      </c>
      <c r="F1180">
        <v>178</v>
      </c>
      <c r="G1180">
        <v>0</v>
      </c>
      <c r="H1180">
        <v>0</v>
      </c>
      <c r="I1180">
        <v>2</v>
      </c>
      <c r="J1180">
        <v>2</v>
      </c>
      <c r="K1180">
        <v>132</v>
      </c>
      <c r="L1180">
        <v>3</v>
      </c>
    </row>
    <row r="1181" spans="1:12" x14ac:dyDescent="0.25">
      <c r="A1181" s="3">
        <v>45483</v>
      </c>
      <c r="B1181">
        <v>7353724463</v>
      </c>
      <c r="C1181" t="s">
        <v>83</v>
      </c>
      <c r="D1181" t="s">
        <v>54</v>
      </c>
      <c r="E1181">
        <v>2</v>
      </c>
      <c r="F1181">
        <v>0</v>
      </c>
      <c r="G1181">
        <v>0</v>
      </c>
      <c r="H1181">
        <v>2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 s="3">
        <v>45483</v>
      </c>
      <c r="B1182">
        <v>7392333780</v>
      </c>
      <c r="C1182" t="s">
        <v>57</v>
      </c>
      <c r="D1182" t="s">
        <v>38</v>
      </c>
      <c r="E1182">
        <v>11</v>
      </c>
      <c r="F1182">
        <v>0</v>
      </c>
      <c r="G1182">
        <v>11</v>
      </c>
      <c r="H1182">
        <v>0</v>
      </c>
      <c r="I1182">
        <v>4</v>
      </c>
      <c r="J1182">
        <v>4</v>
      </c>
      <c r="K1182">
        <v>31</v>
      </c>
      <c r="L1182">
        <v>2</v>
      </c>
    </row>
    <row r="1183" spans="1:12" x14ac:dyDescent="0.25">
      <c r="A1183" s="3">
        <v>45483</v>
      </c>
      <c r="B1183">
        <v>7392333780</v>
      </c>
      <c r="C1183" t="s">
        <v>57</v>
      </c>
      <c r="D1183" t="s">
        <v>43</v>
      </c>
      <c r="E1183">
        <v>148</v>
      </c>
      <c r="F1183">
        <v>148</v>
      </c>
      <c r="G1183">
        <v>0</v>
      </c>
      <c r="H1183">
        <v>0</v>
      </c>
      <c r="I1183">
        <v>1</v>
      </c>
      <c r="J1183">
        <v>1</v>
      </c>
      <c r="K1183">
        <v>106</v>
      </c>
      <c r="L1183">
        <v>0</v>
      </c>
    </row>
    <row r="1184" spans="1:12" x14ac:dyDescent="0.25">
      <c r="A1184" s="3">
        <v>45483</v>
      </c>
      <c r="B1184">
        <v>7392333780</v>
      </c>
      <c r="C1184" t="s">
        <v>57</v>
      </c>
      <c r="D1184" t="s">
        <v>54</v>
      </c>
      <c r="E1184">
        <v>20</v>
      </c>
      <c r="F1184">
        <v>0</v>
      </c>
      <c r="G1184">
        <v>19</v>
      </c>
      <c r="H1184">
        <v>1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 s="3">
        <v>45483</v>
      </c>
      <c r="B1185">
        <v>7790493736</v>
      </c>
      <c r="C1185" t="s">
        <v>130</v>
      </c>
      <c r="D1185" t="s">
        <v>38</v>
      </c>
      <c r="E1185">
        <v>68</v>
      </c>
      <c r="F1185">
        <v>68</v>
      </c>
      <c r="G1185">
        <v>0</v>
      </c>
      <c r="H1185">
        <v>0</v>
      </c>
      <c r="I1185">
        <v>2</v>
      </c>
      <c r="J1185">
        <v>2</v>
      </c>
      <c r="K1185">
        <v>39</v>
      </c>
      <c r="L1185">
        <v>2</v>
      </c>
    </row>
    <row r="1186" spans="1:12" x14ac:dyDescent="0.25">
      <c r="A1186" s="3">
        <v>45483</v>
      </c>
      <c r="B1186">
        <v>7790493736</v>
      </c>
      <c r="C1186" t="s">
        <v>130</v>
      </c>
      <c r="D1186" t="s">
        <v>54</v>
      </c>
      <c r="E1186">
        <v>73</v>
      </c>
      <c r="F1186">
        <v>64</v>
      </c>
      <c r="G1186">
        <v>7</v>
      </c>
      <c r="H1186">
        <v>2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 s="3">
        <v>45483</v>
      </c>
      <c r="B1187">
        <v>8110014747</v>
      </c>
      <c r="C1187" t="s">
        <v>48</v>
      </c>
      <c r="D1187" t="s">
        <v>43</v>
      </c>
      <c r="E1187">
        <v>145</v>
      </c>
      <c r="F1187">
        <v>145</v>
      </c>
      <c r="G1187">
        <v>0</v>
      </c>
      <c r="H1187">
        <v>0</v>
      </c>
      <c r="I1187">
        <v>4</v>
      </c>
      <c r="J1187">
        <v>4</v>
      </c>
      <c r="K1187">
        <v>131</v>
      </c>
      <c r="L1187">
        <v>5</v>
      </c>
    </row>
    <row r="1188" spans="1:12" x14ac:dyDescent="0.25">
      <c r="A1188" s="3">
        <v>45483</v>
      </c>
      <c r="B1188">
        <v>8110014747</v>
      </c>
      <c r="C1188" t="s">
        <v>48</v>
      </c>
      <c r="D1188" t="s">
        <v>54</v>
      </c>
      <c r="E1188">
        <v>1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 s="3">
        <v>45483</v>
      </c>
      <c r="B1189">
        <v>9121614776</v>
      </c>
      <c r="C1189" t="s">
        <v>118</v>
      </c>
      <c r="D1189" t="s">
        <v>43</v>
      </c>
      <c r="E1189">
        <v>180</v>
      </c>
      <c r="F1189">
        <v>180</v>
      </c>
      <c r="G1189">
        <v>0</v>
      </c>
      <c r="H1189">
        <v>0</v>
      </c>
      <c r="I1189">
        <v>1</v>
      </c>
      <c r="J1189">
        <v>1</v>
      </c>
      <c r="K1189">
        <v>172</v>
      </c>
      <c r="L1189">
        <v>4</v>
      </c>
    </row>
    <row r="1190" spans="1:12" x14ac:dyDescent="0.25">
      <c r="A1190" s="3">
        <v>45483</v>
      </c>
      <c r="B1190">
        <v>9192135706</v>
      </c>
      <c r="C1190" t="s">
        <v>119</v>
      </c>
      <c r="D1190" t="s">
        <v>43</v>
      </c>
      <c r="E1190">
        <v>143</v>
      </c>
      <c r="F1190">
        <v>143</v>
      </c>
      <c r="G1190">
        <v>0</v>
      </c>
      <c r="H1190">
        <v>0</v>
      </c>
      <c r="I1190">
        <v>3</v>
      </c>
      <c r="J1190">
        <v>3</v>
      </c>
      <c r="K1190">
        <v>134</v>
      </c>
      <c r="L1190">
        <v>5</v>
      </c>
    </row>
    <row r="1191" spans="1:12" x14ac:dyDescent="0.25">
      <c r="A1191" s="3">
        <v>45483</v>
      </c>
      <c r="B1191">
        <v>9192135706</v>
      </c>
      <c r="C1191" t="s">
        <v>119</v>
      </c>
      <c r="D1191" t="s">
        <v>54</v>
      </c>
      <c r="E1191">
        <v>2</v>
      </c>
      <c r="F1191">
        <v>0</v>
      </c>
      <c r="G1191">
        <v>0</v>
      </c>
      <c r="H1191">
        <v>2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 s="3">
        <v>45483</v>
      </c>
      <c r="B1192">
        <v>9330391745</v>
      </c>
      <c r="C1192" t="s">
        <v>74</v>
      </c>
      <c r="D1192" t="s">
        <v>38</v>
      </c>
      <c r="E1192">
        <v>45</v>
      </c>
      <c r="F1192">
        <v>45</v>
      </c>
      <c r="G1192">
        <v>0</v>
      </c>
      <c r="H1192">
        <v>0</v>
      </c>
      <c r="I1192">
        <v>5</v>
      </c>
      <c r="J1192">
        <v>4</v>
      </c>
      <c r="K1192">
        <v>76</v>
      </c>
      <c r="L1192">
        <v>7</v>
      </c>
    </row>
    <row r="1193" spans="1:12" x14ac:dyDescent="0.25">
      <c r="A1193" s="3">
        <v>45483</v>
      </c>
      <c r="B1193">
        <v>9330391745</v>
      </c>
      <c r="C1193" t="s">
        <v>74</v>
      </c>
      <c r="D1193" t="s">
        <v>43</v>
      </c>
      <c r="E1193">
        <v>82</v>
      </c>
      <c r="F1193">
        <v>82</v>
      </c>
      <c r="G1193">
        <v>0</v>
      </c>
      <c r="H1193">
        <v>0</v>
      </c>
      <c r="I1193">
        <v>5</v>
      </c>
      <c r="J1193">
        <v>3</v>
      </c>
      <c r="K1193">
        <v>77</v>
      </c>
      <c r="L1193">
        <v>3</v>
      </c>
    </row>
    <row r="1194" spans="1:12" x14ac:dyDescent="0.25">
      <c r="A1194" s="3">
        <v>45483</v>
      </c>
      <c r="B1194">
        <v>9330391745</v>
      </c>
      <c r="C1194" t="s">
        <v>74</v>
      </c>
      <c r="D1194" t="s">
        <v>54</v>
      </c>
      <c r="E1194">
        <v>67</v>
      </c>
      <c r="F1194">
        <v>64</v>
      </c>
      <c r="G1194">
        <v>0</v>
      </c>
      <c r="H1194">
        <v>3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 s="3">
        <v>45483</v>
      </c>
      <c r="B1195">
        <v>9487843779</v>
      </c>
      <c r="C1195" t="s">
        <v>52</v>
      </c>
      <c r="D1195" t="s">
        <v>38</v>
      </c>
      <c r="E1195">
        <v>6</v>
      </c>
      <c r="F1195">
        <v>0</v>
      </c>
      <c r="G1195">
        <v>6</v>
      </c>
      <c r="H1195">
        <v>0</v>
      </c>
      <c r="I1195">
        <v>4</v>
      </c>
      <c r="J1195">
        <v>4</v>
      </c>
      <c r="K1195">
        <v>26</v>
      </c>
      <c r="L1195">
        <v>0</v>
      </c>
    </row>
    <row r="1196" spans="1:12" x14ac:dyDescent="0.25">
      <c r="A1196" s="3">
        <v>45483</v>
      </c>
      <c r="B1196">
        <v>9487843779</v>
      </c>
      <c r="C1196" t="s">
        <v>52</v>
      </c>
      <c r="D1196" t="s">
        <v>43</v>
      </c>
      <c r="E1196">
        <v>144</v>
      </c>
      <c r="F1196">
        <v>144</v>
      </c>
      <c r="G1196">
        <v>0</v>
      </c>
      <c r="H1196">
        <v>0</v>
      </c>
      <c r="I1196">
        <v>3</v>
      </c>
      <c r="J1196">
        <v>3</v>
      </c>
      <c r="K1196">
        <v>126</v>
      </c>
      <c r="L1196">
        <v>3</v>
      </c>
    </row>
    <row r="1197" spans="1:12" x14ac:dyDescent="0.25">
      <c r="A1197" s="3">
        <v>45483</v>
      </c>
      <c r="B1197">
        <v>9487843779</v>
      </c>
      <c r="C1197" t="s">
        <v>52</v>
      </c>
      <c r="D1197" t="s">
        <v>54</v>
      </c>
      <c r="E1197">
        <v>24</v>
      </c>
      <c r="F1197">
        <v>0</v>
      </c>
      <c r="G1197">
        <v>24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25">
      <c r="A1198" s="3">
        <v>45483</v>
      </c>
      <c r="B1198">
        <v>9770502707</v>
      </c>
      <c r="C1198" t="s">
        <v>55</v>
      </c>
      <c r="D1198" t="s">
        <v>38</v>
      </c>
      <c r="E1198">
        <v>75</v>
      </c>
      <c r="F1198">
        <v>75</v>
      </c>
      <c r="G1198">
        <v>0</v>
      </c>
      <c r="H1198">
        <v>0</v>
      </c>
      <c r="I1198">
        <v>10</v>
      </c>
      <c r="J1198">
        <v>10</v>
      </c>
      <c r="K1198">
        <v>110</v>
      </c>
      <c r="L1198">
        <v>14</v>
      </c>
    </row>
    <row r="1199" spans="1:12" x14ac:dyDescent="0.25">
      <c r="A1199" s="3">
        <v>45483</v>
      </c>
      <c r="B1199">
        <v>9770502707</v>
      </c>
      <c r="C1199" t="s">
        <v>55</v>
      </c>
      <c r="D1199" t="s">
        <v>54</v>
      </c>
      <c r="E1199">
        <v>79</v>
      </c>
      <c r="F1199">
        <v>69</v>
      </c>
      <c r="G1199">
        <v>9</v>
      </c>
      <c r="H1199">
        <v>1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 s="3">
        <v>45483</v>
      </c>
      <c r="B1200">
        <v>10330334727</v>
      </c>
      <c r="C1200" t="s">
        <v>49</v>
      </c>
      <c r="D1200" t="s">
        <v>38</v>
      </c>
      <c r="E1200">
        <v>7</v>
      </c>
      <c r="F1200">
        <v>0</v>
      </c>
      <c r="G1200">
        <v>7</v>
      </c>
      <c r="H1200">
        <v>0</v>
      </c>
      <c r="I1200">
        <v>0</v>
      </c>
      <c r="J1200">
        <v>0</v>
      </c>
      <c r="K1200">
        <v>25</v>
      </c>
      <c r="L1200">
        <v>2</v>
      </c>
    </row>
    <row r="1201" spans="1:12" x14ac:dyDescent="0.25">
      <c r="A1201" s="3">
        <v>45483</v>
      </c>
      <c r="B1201">
        <v>10330334727</v>
      </c>
      <c r="C1201" t="s">
        <v>49</v>
      </c>
      <c r="D1201" t="s">
        <v>43</v>
      </c>
      <c r="E1201">
        <v>135</v>
      </c>
      <c r="F1201">
        <v>135</v>
      </c>
      <c r="G1201">
        <v>0</v>
      </c>
      <c r="H1201">
        <v>0</v>
      </c>
      <c r="I1201">
        <v>3</v>
      </c>
      <c r="J1201">
        <v>3</v>
      </c>
      <c r="K1201">
        <v>131</v>
      </c>
      <c r="L1201">
        <v>1</v>
      </c>
    </row>
    <row r="1202" spans="1:12" x14ac:dyDescent="0.25">
      <c r="A1202" s="3">
        <v>45483</v>
      </c>
      <c r="B1202">
        <v>10330334727</v>
      </c>
      <c r="C1202" t="s">
        <v>49</v>
      </c>
      <c r="D1202" t="s">
        <v>54</v>
      </c>
      <c r="E1202">
        <v>16</v>
      </c>
      <c r="F1202">
        <v>0</v>
      </c>
      <c r="G1202">
        <v>16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 s="3">
        <v>45483</v>
      </c>
      <c r="B1203">
        <v>10385719795</v>
      </c>
      <c r="C1203" t="s">
        <v>44</v>
      </c>
      <c r="D1203" t="s">
        <v>43</v>
      </c>
      <c r="E1203">
        <v>162</v>
      </c>
      <c r="F1203">
        <v>162</v>
      </c>
      <c r="G1203">
        <v>0</v>
      </c>
      <c r="H1203">
        <v>0</v>
      </c>
      <c r="I1203">
        <v>0</v>
      </c>
      <c r="J1203">
        <v>0</v>
      </c>
      <c r="K1203">
        <v>150</v>
      </c>
      <c r="L1203">
        <v>3</v>
      </c>
    </row>
    <row r="1204" spans="1:12" x14ac:dyDescent="0.25">
      <c r="A1204" s="3">
        <v>45483</v>
      </c>
      <c r="B1204">
        <v>10385719795</v>
      </c>
      <c r="C1204" t="s">
        <v>44</v>
      </c>
      <c r="D1204" t="s">
        <v>54</v>
      </c>
      <c r="E1204">
        <v>1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 s="3">
        <v>45483</v>
      </c>
      <c r="B1205">
        <v>10463584724</v>
      </c>
      <c r="C1205" t="s">
        <v>120</v>
      </c>
      <c r="D1205" t="s">
        <v>38</v>
      </c>
      <c r="E1205">
        <v>7</v>
      </c>
      <c r="F1205">
        <v>0</v>
      </c>
      <c r="G1205">
        <v>7</v>
      </c>
      <c r="H1205">
        <v>0</v>
      </c>
      <c r="I1205">
        <v>1</v>
      </c>
      <c r="J1205">
        <v>1</v>
      </c>
      <c r="K1205">
        <v>30</v>
      </c>
      <c r="L1205">
        <v>1</v>
      </c>
    </row>
    <row r="1206" spans="1:12" x14ac:dyDescent="0.25">
      <c r="A1206" s="3">
        <v>45483</v>
      </c>
      <c r="B1206">
        <v>10463584724</v>
      </c>
      <c r="C1206" t="s">
        <v>120</v>
      </c>
      <c r="D1206" t="s">
        <v>43</v>
      </c>
      <c r="E1206">
        <v>109</v>
      </c>
      <c r="F1206">
        <v>109</v>
      </c>
      <c r="G1206">
        <v>0</v>
      </c>
      <c r="H1206">
        <v>0</v>
      </c>
      <c r="I1206">
        <v>2</v>
      </c>
      <c r="J1206">
        <v>2</v>
      </c>
      <c r="K1206">
        <v>103</v>
      </c>
      <c r="L1206">
        <v>3</v>
      </c>
    </row>
    <row r="1207" spans="1:12" x14ac:dyDescent="0.25">
      <c r="A1207" s="3">
        <v>45483</v>
      </c>
      <c r="B1207">
        <v>10463584724</v>
      </c>
      <c r="C1207" t="s">
        <v>120</v>
      </c>
      <c r="D1207" t="s">
        <v>54</v>
      </c>
      <c r="E1207">
        <v>16</v>
      </c>
      <c r="F1207">
        <v>0</v>
      </c>
      <c r="G1207">
        <v>16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 s="3">
        <v>45483</v>
      </c>
      <c r="B1208">
        <v>10693066733</v>
      </c>
      <c r="C1208" t="s">
        <v>131</v>
      </c>
      <c r="D1208" t="s">
        <v>38</v>
      </c>
      <c r="E1208">
        <v>90</v>
      </c>
      <c r="F1208">
        <v>87</v>
      </c>
      <c r="G1208">
        <v>3</v>
      </c>
      <c r="H1208">
        <v>0</v>
      </c>
      <c r="I1208">
        <v>8</v>
      </c>
      <c r="J1208">
        <v>6</v>
      </c>
      <c r="K1208">
        <v>0</v>
      </c>
      <c r="L1208">
        <v>0</v>
      </c>
    </row>
    <row r="1209" spans="1:12" x14ac:dyDescent="0.25">
      <c r="A1209" s="3">
        <v>45483</v>
      </c>
      <c r="B1209">
        <v>10693066733</v>
      </c>
      <c r="C1209" t="s">
        <v>131</v>
      </c>
      <c r="D1209" t="s">
        <v>54</v>
      </c>
      <c r="E1209">
        <v>82</v>
      </c>
      <c r="F1209">
        <v>76</v>
      </c>
      <c r="G1209">
        <v>4</v>
      </c>
      <c r="H1209">
        <v>2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 s="3">
        <v>45483</v>
      </c>
      <c r="B1210">
        <v>11459114710</v>
      </c>
      <c r="C1210" t="s">
        <v>53</v>
      </c>
      <c r="D1210" t="s">
        <v>43</v>
      </c>
      <c r="E1210">
        <v>86</v>
      </c>
      <c r="F1210">
        <v>86</v>
      </c>
      <c r="G1210">
        <v>0</v>
      </c>
      <c r="H1210">
        <v>0</v>
      </c>
      <c r="I1210">
        <v>3</v>
      </c>
      <c r="J1210">
        <v>3</v>
      </c>
      <c r="K1210">
        <v>92</v>
      </c>
      <c r="L1210">
        <v>5</v>
      </c>
    </row>
    <row r="1211" spans="1:12" x14ac:dyDescent="0.25">
      <c r="A1211" s="3">
        <v>45483</v>
      </c>
      <c r="B1211">
        <v>11624446736</v>
      </c>
      <c r="C1211" t="s">
        <v>70</v>
      </c>
      <c r="D1211" t="s">
        <v>43</v>
      </c>
      <c r="E1211">
        <v>167</v>
      </c>
      <c r="F1211">
        <v>167</v>
      </c>
      <c r="G1211">
        <v>0</v>
      </c>
      <c r="H1211">
        <v>0</v>
      </c>
      <c r="I1211">
        <v>2</v>
      </c>
      <c r="J1211">
        <v>2</v>
      </c>
      <c r="K1211">
        <v>154</v>
      </c>
      <c r="L1211">
        <v>2</v>
      </c>
    </row>
    <row r="1212" spans="1:12" x14ac:dyDescent="0.25">
      <c r="A1212" s="3">
        <v>45483</v>
      </c>
      <c r="B1212">
        <v>12178285759</v>
      </c>
      <c r="C1212" t="s">
        <v>51</v>
      </c>
      <c r="D1212" t="s">
        <v>43</v>
      </c>
      <c r="E1212">
        <v>170</v>
      </c>
      <c r="F1212">
        <v>170</v>
      </c>
      <c r="G1212">
        <v>0</v>
      </c>
      <c r="H1212">
        <v>0</v>
      </c>
      <c r="I1212">
        <v>2</v>
      </c>
      <c r="J1212">
        <v>2</v>
      </c>
      <c r="K1212">
        <v>135</v>
      </c>
      <c r="L1212">
        <v>2</v>
      </c>
    </row>
    <row r="1213" spans="1:12" x14ac:dyDescent="0.25">
      <c r="A1213" s="3">
        <v>45483</v>
      </c>
      <c r="B1213">
        <v>12246797764</v>
      </c>
      <c r="C1213" t="s">
        <v>65</v>
      </c>
      <c r="D1213" t="s">
        <v>38</v>
      </c>
      <c r="E1213">
        <v>121</v>
      </c>
      <c r="F1213">
        <v>121</v>
      </c>
      <c r="G1213">
        <v>0</v>
      </c>
      <c r="H1213">
        <v>0</v>
      </c>
      <c r="I1213">
        <v>6</v>
      </c>
      <c r="J1213">
        <v>4</v>
      </c>
      <c r="K1213">
        <v>172</v>
      </c>
      <c r="L1213">
        <v>10</v>
      </c>
    </row>
    <row r="1214" spans="1:12" x14ac:dyDescent="0.25">
      <c r="A1214" s="3">
        <v>45483</v>
      </c>
      <c r="B1214">
        <v>12246797764</v>
      </c>
      <c r="C1214" t="s">
        <v>65</v>
      </c>
      <c r="D1214" t="s">
        <v>54</v>
      </c>
      <c r="E1214">
        <v>160</v>
      </c>
      <c r="F1214">
        <v>130</v>
      </c>
      <c r="G1214">
        <v>28</v>
      </c>
      <c r="H1214">
        <v>2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 s="3">
        <v>45483</v>
      </c>
      <c r="B1215">
        <v>12653878771</v>
      </c>
      <c r="C1215" t="s">
        <v>69</v>
      </c>
      <c r="D1215" t="s">
        <v>38</v>
      </c>
      <c r="E1215">
        <v>105</v>
      </c>
      <c r="F1215">
        <v>102</v>
      </c>
      <c r="G1215">
        <v>3</v>
      </c>
      <c r="H1215">
        <v>0</v>
      </c>
      <c r="I1215">
        <v>5</v>
      </c>
      <c r="J1215">
        <v>5</v>
      </c>
      <c r="K1215">
        <v>209</v>
      </c>
      <c r="L1215">
        <v>6</v>
      </c>
    </row>
    <row r="1216" spans="1:12" x14ac:dyDescent="0.25">
      <c r="A1216" s="3">
        <v>45483</v>
      </c>
      <c r="B1216">
        <v>12653878771</v>
      </c>
      <c r="C1216" t="s">
        <v>69</v>
      </c>
      <c r="D1216" t="s">
        <v>54</v>
      </c>
      <c r="E1216">
        <v>117</v>
      </c>
      <c r="F1216">
        <v>110</v>
      </c>
      <c r="G1216">
        <v>3</v>
      </c>
      <c r="H1216">
        <v>4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 s="3">
        <v>45483</v>
      </c>
      <c r="B1217">
        <v>12872256750</v>
      </c>
      <c r="C1217" t="s">
        <v>45</v>
      </c>
      <c r="D1217" t="s">
        <v>38</v>
      </c>
      <c r="E1217">
        <v>124</v>
      </c>
      <c r="F1217">
        <v>123</v>
      </c>
      <c r="G1217">
        <v>1</v>
      </c>
      <c r="H1217">
        <v>0</v>
      </c>
      <c r="I1217">
        <v>8</v>
      </c>
      <c r="J1217">
        <v>8</v>
      </c>
      <c r="K1217">
        <v>181</v>
      </c>
      <c r="L1217">
        <v>12</v>
      </c>
    </row>
    <row r="1218" spans="1:12" x14ac:dyDescent="0.25">
      <c r="A1218" s="3">
        <v>45483</v>
      </c>
      <c r="B1218">
        <v>12872256750</v>
      </c>
      <c r="C1218" t="s">
        <v>45</v>
      </c>
      <c r="D1218" t="s">
        <v>54</v>
      </c>
      <c r="E1218">
        <v>107</v>
      </c>
      <c r="F1218">
        <v>99</v>
      </c>
      <c r="G1218">
        <v>6</v>
      </c>
      <c r="H1218">
        <v>2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 s="3">
        <v>45483</v>
      </c>
      <c r="B1219">
        <v>13018510780</v>
      </c>
      <c r="C1219" t="s">
        <v>41</v>
      </c>
      <c r="D1219" t="s">
        <v>38</v>
      </c>
      <c r="E1219">
        <v>84</v>
      </c>
      <c r="F1219">
        <v>84</v>
      </c>
      <c r="G1219">
        <v>0</v>
      </c>
      <c r="H1219">
        <v>0</v>
      </c>
      <c r="I1219">
        <v>13</v>
      </c>
      <c r="J1219">
        <v>13</v>
      </c>
      <c r="K1219">
        <v>116</v>
      </c>
      <c r="L1219">
        <v>14</v>
      </c>
    </row>
    <row r="1220" spans="1:12" x14ac:dyDescent="0.25">
      <c r="A1220" s="3">
        <v>45483</v>
      </c>
      <c r="B1220">
        <v>13018510780</v>
      </c>
      <c r="C1220" t="s">
        <v>41</v>
      </c>
      <c r="D1220" t="s">
        <v>54</v>
      </c>
      <c r="E1220">
        <v>144</v>
      </c>
      <c r="F1220">
        <v>119</v>
      </c>
      <c r="G1220">
        <v>23</v>
      </c>
      <c r="H1220">
        <v>2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 s="3">
        <v>45483</v>
      </c>
      <c r="B1221">
        <v>13098248785</v>
      </c>
      <c r="C1221" t="s">
        <v>64</v>
      </c>
      <c r="D1221" t="s">
        <v>43</v>
      </c>
      <c r="E1221">
        <v>173</v>
      </c>
      <c r="F1221">
        <v>173</v>
      </c>
      <c r="G1221">
        <v>0</v>
      </c>
      <c r="H1221">
        <v>0</v>
      </c>
      <c r="I1221">
        <v>0</v>
      </c>
      <c r="J1221">
        <v>0</v>
      </c>
      <c r="K1221">
        <v>147</v>
      </c>
      <c r="L1221">
        <v>2</v>
      </c>
    </row>
    <row r="1222" spans="1:12" x14ac:dyDescent="0.25">
      <c r="A1222" s="3">
        <v>45483</v>
      </c>
      <c r="B1222">
        <v>13180723793</v>
      </c>
      <c r="C1222" t="s">
        <v>87</v>
      </c>
      <c r="D1222" t="s">
        <v>38</v>
      </c>
      <c r="E1222">
        <v>29</v>
      </c>
      <c r="F1222">
        <v>29</v>
      </c>
      <c r="G1222">
        <v>0</v>
      </c>
      <c r="H1222">
        <v>0</v>
      </c>
      <c r="I1222">
        <v>3</v>
      </c>
      <c r="J1222">
        <v>3</v>
      </c>
      <c r="K1222">
        <v>85</v>
      </c>
      <c r="L1222">
        <v>3</v>
      </c>
    </row>
    <row r="1223" spans="1:12" x14ac:dyDescent="0.25">
      <c r="A1223" s="3">
        <v>45483</v>
      </c>
      <c r="B1223">
        <v>13180723793</v>
      </c>
      <c r="C1223" t="s">
        <v>87</v>
      </c>
      <c r="D1223" t="s">
        <v>43</v>
      </c>
      <c r="E1223">
        <v>35</v>
      </c>
      <c r="F1223">
        <v>35</v>
      </c>
      <c r="G1223">
        <v>0</v>
      </c>
      <c r="H1223">
        <v>0</v>
      </c>
      <c r="I1223">
        <v>1</v>
      </c>
      <c r="J1223">
        <v>1</v>
      </c>
      <c r="K1223">
        <v>67</v>
      </c>
      <c r="L1223">
        <v>0</v>
      </c>
    </row>
    <row r="1224" spans="1:12" x14ac:dyDescent="0.25">
      <c r="A1224" s="3">
        <v>45483</v>
      </c>
      <c r="B1224">
        <v>13180723793</v>
      </c>
      <c r="C1224" t="s">
        <v>87</v>
      </c>
      <c r="D1224" t="s">
        <v>54</v>
      </c>
      <c r="E1224">
        <v>52</v>
      </c>
      <c r="F1224">
        <v>42</v>
      </c>
      <c r="G1224">
        <v>0</v>
      </c>
      <c r="H1224">
        <v>10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 s="3">
        <v>45483</v>
      </c>
      <c r="B1225">
        <v>13307420798</v>
      </c>
      <c r="C1225" t="s">
        <v>95</v>
      </c>
      <c r="D1225" t="s">
        <v>38</v>
      </c>
      <c r="E1225">
        <v>52</v>
      </c>
      <c r="F1225">
        <v>52</v>
      </c>
      <c r="G1225">
        <v>0</v>
      </c>
      <c r="H1225">
        <v>0</v>
      </c>
      <c r="I1225">
        <v>5</v>
      </c>
      <c r="J1225">
        <v>3</v>
      </c>
      <c r="K1225">
        <v>120</v>
      </c>
      <c r="L1225">
        <v>2</v>
      </c>
    </row>
    <row r="1226" spans="1:12" x14ac:dyDescent="0.25">
      <c r="A1226" s="3">
        <v>45483</v>
      </c>
      <c r="B1226">
        <v>13307420798</v>
      </c>
      <c r="C1226" t="s">
        <v>95</v>
      </c>
      <c r="D1226" t="s">
        <v>43</v>
      </c>
      <c r="E1226">
        <v>74</v>
      </c>
      <c r="F1226">
        <v>74</v>
      </c>
      <c r="G1226">
        <v>0</v>
      </c>
      <c r="H1226">
        <v>0</v>
      </c>
      <c r="I1226">
        <v>0</v>
      </c>
      <c r="J1226">
        <v>0</v>
      </c>
      <c r="K1226">
        <v>87</v>
      </c>
      <c r="L1226">
        <v>2</v>
      </c>
    </row>
    <row r="1227" spans="1:12" x14ac:dyDescent="0.25">
      <c r="A1227" s="3">
        <v>45483</v>
      </c>
      <c r="B1227">
        <v>13307420798</v>
      </c>
      <c r="C1227" t="s">
        <v>95</v>
      </c>
      <c r="D1227" t="s">
        <v>54</v>
      </c>
      <c r="E1227">
        <v>81</v>
      </c>
      <c r="F1227">
        <v>71</v>
      </c>
      <c r="G1227">
        <v>0</v>
      </c>
      <c r="H1227">
        <v>10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 s="3">
        <v>45483</v>
      </c>
      <c r="B1228">
        <v>13352255792</v>
      </c>
      <c r="C1228" t="s">
        <v>75</v>
      </c>
      <c r="D1228" t="s">
        <v>43</v>
      </c>
      <c r="E1228">
        <v>164</v>
      </c>
      <c r="F1228">
        <v>164</v>
      </c>
      <c r="G1228">
        <v>0</v>
      </c>
      <c r="H1228">
        <v>0</v>
      </c>
      <c r="I1228">
        <v>1</v>
      </c>
      <c r="J1228">
        <v>1</v>
      </c>
      <c r="K1228">
        <v>112</v>
      </c>
      <c r="L1228">
        <v>7</v>
      </c>
    </row>
    <row r="1229" spans="1:12" x14ac:dyDescent="0.25">
      <c r="A1229" s="3">
        <v>45483</v>
      </c>
      <c r="B1229">
        <v>13358328740</v>
      </c>
      <c r="C1229" t="s">
        <v>132</v>
      </c>
      <c r="D1229" t="s">
        <v>38</v>
      </c>
      <c r="E1229">
        <v>92</v>
      </c>
      <c r="F1229">
        <v>92</v>
      </c>
      <c r="G1229">
        <v>0</v>
      </c>
      <c r="H1229">
        <v>0</v>
      </c>
      <c r="I1229">
        <v>10</v>
      </c>
      <c r="J1229">
        <v>10</v>
      </c>
      <c r="K1229">
        <v>207</v>
      </c>
      <c r="L1229">
        <v>30</v>
      </c>
    </row>
    <row r="1230" spans="1:12" x14ac:dyDescent="0.25">
      <c r="A1230" s="3">
        <v>45483</v>
      </c>
      <c r="B1230">
        <v>13358328740</v>
      </c>
      <c r="C1230" t="s">
        <v>132</v>
      </c>
      <c r="D1230" t="s">
        <v>54</v>
      </c>
      <c r="E1230">
        <v>128</v>
      </c>
      <c r="F1230">
        <v>100</v>
      </c>
      <c r="G1230">
        <v>26</v>
      </c>
      <c r="H1230">
        <v>2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 s="3">
        <v>45483</v>
      </c>
      <c r="B1231">
        <v>13734576784</v>
      </c>
      <c r="C1231" t="s">
        <v>77</v>
      </c>
      <c r="D1231" t="s">
        <v>38</v>
      </c>
      <c r="E1231">
        <v>5</v>
      </c>
      <c r="F1231">
        <v>0</v>
      </c>
      <c r="G1231">
        <v>5</v>
      </c>
      <c r="H1231">
        <v>0</v>
      </c>
      <c r="I1231">
        <v>3</v>
      </c>
      <c r="J1231">
        <v>3</v>
      </c>
      <c r="K1231">
        <v>27</v>
      </c>
      <c r="L1231">
        <v>2</v>
      </c>
    </row>
    <row r="1232" spans="1:12" x14ac:dyDescent="0.25">
      <c r="A1232" s="3">
        <v>45483</v>
      </c>
      <c r="B1232">
        <v>13734576784</v>
      </c>
      <c r="C1232" t="s">
        <v>77</v>
      </c>
      <c r="D1232" t="s">
        <v>43</v>
      </c>
      <c r="E1232">
        <v>122</v>
      </c>
      <c r="F1232">
        <v>122</v>
      </c>
      <c r="G1232">
        <v>0</v>
      </c>
      <c r="H1232">
        <v>0</v>
      </c>
      <c r="I1232">
        <v>1</v>
      </c>
      <c r="J1232">
        <v>1</v>
      </c>
      <c r="K1232">
        <v>110</v>
      </c>
      <c r="L1232">
        <v>2</v>
      </c>
    </row>
    <row r="1233" spans="1:12" x14ac:dyDescent="0.25">
      <c r="A1233" s="3">
        <v>45483</v>
      </c>
      <c r="B1233">
        <v>13734576784</v>
      </c>
      <c r="C1233" t="s">
        <v>77</v>
      </c>
      <c r="D1233" t="s">
        <v>54</v>
      </c>
      <c r="E1233">
        <v>11</v>
      </c>
      <c r="F1233">
        <v>0</v>
      </c>
      <c r="G1233">
        <v>11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 s="3">
        <v>45483</v>
      </c>
      <c r="B1234">
        <v>14019475733</v>
      </c>
      <c r="C1234" t="s">
        <v>96</v>
      </c>
      <c r="D1234" t="s">
        <v>38</v>
      </c>
      <c r="E1234">
        <v>28</v>
      </c>
      <c r="F1234">
        <v>28</v>
      </c>
      <c r="G1234">
        <v>0</v>
      </c>
      <c r="H1234">
        <v>0</v>
      </c>
      <c r="I1234">
        <v>4</v>
      </c>
      <c r="J1234">
        <v>1</v>
      </c>
      <c r="K1234">
        <v>57</v>
      </c>
      <c r="L1234">
        <v>8</v>
      </c>
    </row>
    <row r="1235" spans="1:12" x14ac:dyDescent="0.25">
      <c r="A1235" s="3">
        <v>45483</v>
      </c>
      <c r="B1235">
        <v>14019475733</v>
      </c>
      <c r="C1235" t="s">
        <v>96</v>
      </c>
      <c r="D1235" t="s">
        <v>43</v>
      </c>
      <c r="E1235">
        <v>48</v>
      </c>
      <c r="F1235">
        <v>48</v>
      </c>
      <c r="G1235">
        <v>0</v>
      </c>
      <c r="H1235">
        <v>0</v>
      </c>
      <c r="I1235">
        <v>4</v>
      </c>
      <c r="J1235">
        <v>1</v>
      </c>
      <c r="K1235">
        <v>46</v>
      </c>
      <c r="L1235">
        <v>1</v>
      </c>
    </row>
    <row r="1236" spans="1:12" x14ac:dyDescent="0.25">
      <c r="A1236" s="3">
        <v>45483</v>
      </c>
      <c r="B1236">
        <v>14019475733</v>
      </c>
      <c r="C1236" t="s">
        <v>96</v>
      </c>
      <c r="D1236" t="s">
        <v>54</v>
      </c>
      <c r="E1236">
        <v>61</v>
      </c>
      <c r="F1236">
        <v>49</v>
      </c>
      <c r="G1236">
        <v>0</v>
      </c>
      <c r="H1236">
        <v>12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 s="3">
        <v>45483</v>
      </c>
      <c r="B1237">
        <v>14128513784</v>
      </c>
      <c r="C1237" t="s">
        <v>81</v>
      </c>
      <c r="D1237" t="s">
        <v>38</v>
      </c>
      <c r="E1237">
        <v>37</v>
      </c>
      <c r="F1237">
        <v>37</v>
      </c>
      <c r="G1237">
        <v>0</v>
      </c>
      <c r="H1237">
        <v>0</v>
      </c>
      <c r="I1237">
        <v>2</v>
      </c>
      <c r="J1237">
        <v>2</v>
      </c>
      <c r="K1237">
        <v>72</v>
      </c>
      <c r="L1237">
        <v>1</v>
      </c>
    </row>
    <row r="1238" spans="1:12" x14ac:dyDescent="0.25">
      <c r="A1238" s="3">
        <v>45483</v>
      </c>
      <c r="B1238">
        <v>14128513784</v>
      </c>
      <c r="C1238" t="s">
        <v>81</v>
      </c>
      <c r="D1238" t="s">
        <v>43</v>
      </c>
      <c r="E1238">
        <v>62</v>
      </c>
      <c r="F1238">
        <v>62</v>
      </c>
      <c r="G1238">
        <v>0</v>
      </c>
      <c r="H1238">
        <v>0</v>
      </c>
      <c r="I1238">
        <v>2</v>
      </c>
      <c r="J1238">
        <v>2</v>
      </c>
      <c r="K1238">
        <v>49</v>
      </c>
      <c r="L1238">
        <v>1</v>
      </c>
    </row>
    <row r="1239" spans="1:12" x14ac:dyDescent="0.25">
      <c r="A1239" s="3">
        <v>45483</v>
      </c>
      <c r="B1239">
        <v>14128513784</v>
      </c>
      <c r="C1239" t="s">
        <v>81</v>
      </c>
      <c r="D1239" t="s">
        <v>54</v>
      </c>
      <c r="E1239">
        <v>78</v>
      </c>
      <c r="F1239">
        <v>72</v>
      </c>
      <c r="G1239">
        <v>0</v>
      </c>
      <c r="H1239">
        <v>6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 s="3">
        <v>45483</v>
      </c>
      <c r="B1240">
        <v>14373773785</v>
      </c>
      <c r="C1240" t="s">
        <v>101</v>
      </c>
      <c r="D1240" t="s">
        <v>43</v>
      </c>
      <c r="E1240">
        <v>156</v>
      </c>
      <c r="F1240">
        <v>156</v>
      </c>
      <c r="G1240">
        <v>0</v>
      </c>
      <c r="H1240">
        <v>0</v>
      </c>
      <c r="I1240">
        <v>5</v>
      </c>
      <c r="J1240">
        <v>5</v>
      </c>
      <c r="K1240">
        <v>132</v>
      </c>
      <c r="L1240">
        <v>2</v>
      </c>
    </row>
    <row r="1241" spans="1:12" x14ac:dyDescent="0.25">
      <c r="A1241" s="3">
        <v>45483</v>
      </c>
      <c r="B1241">
        <v>14644032794</v>
      </c>
      <c r="C1241" t="s">
        <v>100</v>
      </c>
      <c r="D1241" t="s">
        <v>43</v>
      </c>
      <c r="E1241">
        <v>172</v>
      </c>
      <c r="F1241">
        <v>172</v>
      </c>
      <c r="G1241">
        <v>0</v>
      </c>
      <c r="H1241">
        <v>0</v>
      </c>
      <c r="I1241">
        <v>1</v>
      </c>
      <c r="J1241">
        <v>1</v>
      </c>
      <c r="K1241">
        <v>119</v>
      </c>
      <c r="L1241">
        <v>5</v>
      </c>
    </row>
    <row r="1242" spans="1:12" x14ac:dyDescent="0.25">
      <c r="A1242" s="3">
        <v>45483</v>
      </c>
      <c r="B1242">
        <v>14808938707</v>
      </c>
      <c r="C1242" t="s">
        <v>72</v>
      </c>
      <c r="D1242" t="s">
        <v>38</v>
      </c>
      <c r="E1242">
        <v>116</v>
      </c>
      <c r="F1242">
        <v>115</v>
      </c>
      <c r="G1242">
        <v>1</v>
      </c>
      <c r="H1242">
        <v>0</v>
      </c>
      <c r="I1242">
        <v>11</v>
      </c>
      <c r="J1242">
        <v>9</v>
      </c>
      <c r="K1242">
        <v>72</v>
      </c>
      <c r="L1242">
        <v>11</v>
      </c>
    </row>
    <row r="1243" spans="1:12" x14ac:dyDescent="0.25">
      <c r="A1243" s="3">
        <v>45483</v>
      </c>
      <c r="B1243">
        <v>14808938707</v>
      </c>
      <c r="C1243" t="s">
        <v>72</v>
      </c>
      <c r="D1243" t="s">
        <v>54</v>
      </c>
      <c r="E1243">
        <v>138</v>
      </c>
      <c r="F1243">
        <v>120</v>
      </c>
      <c r="G1243">
        <v>17</v>
      </c>
      <c r="H1243">
        <v>1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 s="3">
        <v>45483</v>
      </c>
      <c r="B1244">
        <v>14995991700</v>
      </c>
      <c r="C1244" t="s">
        <v>47</v>
      </c>
      <c r="D1244" t="s">
        <v>38</v>
      </c>
      <c r="E1244">
        <v>127</v>
      </c>
      <c r="F1244">
        <v>124</v>
      </c>
      <c r="G1244">
        <v>3</v>
      </c>
      <c r="H1244">
        <v>0</v>
      </c>
      <c r="I1244">
        <v>8</v>
      </c>
      <c r="J1244">
        <v>5</v>
      </c>
      <c r="K1244">
        <v>54</v>
      </c>
      <c r="L1244">
        <v>14</v>
      </c>
    </row>
    <row r="1245" spans="1:12" x14ac:dyDescent="0.25">
      <c r="A1245" s="3">
        <v>45483</v>
      </c>
      <c r="B1245">
        <v>14995991700</v>
      </c>
      <c r="C1245" t="s">
        <v>47</v>
      </c>
      <c r="D1245" t="s">
        <v>54</v>
      </c>
      <c r="E1245">
        <v>127</v>
      </c>
      <c r="F1245">
        <v>114</v>
      </c>
      <c r="G1245">
        <v>7</v>
      </c>
      <c r="H1245">
        <v>6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 s="3">
        <v>45483</v>
      </c>
      <c r="B1246">
        <v>15448767770</v>
      </c>
      <c r="C1246" t="s">
        <v>76</v>
      </c>
      <c r="D1246" t="s">
        <v>43</v>
      </c>
      <c r="E1246">
        <v>146</v>
      </c>
      <c r="F1246">
        <v>146</v>
      </c>
      <c r="G1246">
        <v>0</v>
      </c>
      <c r="H1246">
        <v>0</v>
      </c>
      <c r="I1246">
        <v>1</v>
      </c>
      <c r="J1246">
        <v>0</v>
      </c>
      <c r="K1246">
        <v>104</v>
      </c>
      <c r="L1246">
        <v>5</v>
      </c>
    </row>
    <row r="1247" spans="1:12" x14ac:dyDescent="0.25">
      <c r="A1247" s="3">
        <v>45483</v>
      </c>
      <c r="B1247">
        <v>15448767770</v>
      </c>
      <c r="C1247" t="s">
        <v>76</v>
      </c>
      <c r="D1247" t="s">
        <v>54</v>
      </c>
      <c r="E1247">
        <v>1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 s="3">
        <v>45483</v>
      </c>
      <c r="B1248">
        <v>15519532770</v>
      </c>
      <c r="C1248" t="s">
        <v>68</v>
      </c>
      <c r="D1248" t="s">
        <v>38</v>
      </c>
      <c r="E1248">
        <v>9</v>
      </c>
      <c r="F1248">
        <v>0</v>
      </c>
      <c r="G1248">
        <v>9</v>
      </c>
      <c r="H1248">
        <v>0</v>
      </c>
      <c r="I1248">
        <v>5</v>
      </c>
      <c r="J1248">
        <v>5</v>
      </c>
      <c r="K1248">
        <v>27</v>
      </c>
      <c r="L1248">
        <v>4</v>
      </c>
    </row>
    <row r="1249" spans="1:12" x14ac:dyDescent="0.25">
      <c r="A1249" s="3">
        <v>45483</v>
      </c>
      <c r="B1249">
        <v>15519532770</v>
      </c>
      <c r="C1249" t="s">
        <v>68</v>
      </c>
      <c r="D1249" t="s">
        <v>43</v>
      </c>
      <c r="E1249">
        <v>103</v>
      </c>
      <c r="F1249">
        <v>103</v>
      </c>
      <c r="G1249">
        <v>0</v>
      </c>
      <c r="H1249">
        <v>0</v>
      </c>
      <c r="I1249">
        <v>2</v>
      </c>
      <c r="J1249">
        <v>1</v>
      </c>
      <c r="K1249">
        <v>66</v>
      </c>
      <c r="L1249">
        <v>0</v>
      </c>
    </row>
    <row r="1250" spans="1:12" x14ac:dyDescent="0.25">
      <c r="A1250" s="3">
        <v>45483</v>
      </c>
      <c r="B1250">
        <v>15519532770</v>
      </c>
      <c r="C1250" t="s">
        <v>68</v>
      </c>
      <c r="D1250" t="s">
        <v>54</v>
      </c>
      <c r="E1250">
        <v>12</v>
      </c>
      <c r="F1250">
        <v>0</v>
      </c>
      <c r="G1250">
        <v>12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 s="3">
        <v>45483</v>
      </c>
      <c r="B1251">
        <v>15566710751</v>
      </c>
      <c r="C1251" t="s">
        <v>71</v>
      </c>
      <c r="D1251" t="s">
        <v>38</v>
      </c>
      <c r="E1251">
        <v>6</v>
      </c>
      <c r="F1251">
        <v>0</v>
      </c>
      <c r="G1251">
        <v>6</v>
      </c>
      <c r="H1251">
        <v>0</v>
      </c>
      <c r="I1251">
        <v>3</v>
      </c>
      <c r="J1251">
        <v>3</v>
      </c>
      <c r="K1251">
        <v>26</v>
      </c>
      <c r="L1251">
        <v>1</v>
      </c>
    </row>
    <row r="1252" spans="1:12" x14ac:dyDescent="0.25">
      <c r="A1252" s="3">
        <v>45483</v>
      </c>
      <c r="B1252">
        <v>15566710751</v>
      </c>
      <c r="C1252" t="s">
        <v>71</v>
      </c>
      <c r="D1252" t="s">
        <v>43</v>
      </c>
      <c r="E1252">
        <v>186</v>
      </c>
      <c r="F1252">
        <v>186</v>
      </c>
      <c r="G1252">
        <v>0</v>
      </c>
      <c r="H1252">
        <v>0</v>
      </c>
      <c r="I1252">
        <v>2</v>
      </c>
      <c r="J1252">
        <v>2</v>
      </c>
      <c r="K1252">
        <v>156</v>
      </c>
      <c r="L1252">
        <v>1</v>
      </c>
    </row>
    <row r="1253" spans="1:12" x14ac:dyDescent="0.25">
      <c r="A1253" s="3">
        <v>45483</v>
      </c>
      <c r="B1253">
        <v>15566710751</v>
      </c>
      <c r="C1253" t="s">
        <v>71</v>
      </c>
      <c r="D1253" t="s">
        <v>54</v>
      </c>
      <c r="E1253">
        <v>11</v>
      </c>
      <c r="F1253">
        <v>0</v>
      </c>
      <c r="G1253">
        <v>9</v>
      </c>
      <c r="H1253">
        <v>2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 s="3">
        <v>45483</v>
      </c>
      <c r="B1254">
        <v>15578521703</v>
      </c>
      <c r="C1254" t="s">
        <v>82</v>
      </c>
      <c r="D1254" t="s">
        <v>38</v>
      </c>
      <c r="E1254">
        <v>93</v>
      </c>
      <c r="F1254">
        <v>93</v>
      </c>
      <c r="G1254">
        <v>0</v>
      </c>
      <c r="H1254">
        <v>0</v>
      </c>
      <c r="I1254">
        <v>10</v>
      </c>
      <c r="J1254">
        <v>10</v>
      </c>
      <c r="K1254">
        <v>310</v>
      </c>
      <c r="L1254">
        <v>26</v>
      </c>
    </row>
    <row r="1255" spans="1:12" x14ac:dyDescent="0.25">
      <c r="A1255" s="3">
        <v>45483</v>
      </c>
      <c r="B1255">
        <v>15578521703</v>
      </c>
      <c r="C1255" t="s">
        <v>82</v>
      </c>
      <c r="D1255" t="s">
        <v>54</v>
      </c>
      <c r="E1255">
        <v>115</v>
      </c>
      <c r="F1255">
        <v>91</v>
      </c>
      <c r="G1255">
        <v>21</v>
      </c>
      <c r="H1255">
        <v>3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 s="3">
        <v>45483</v>
      </c>
      <c r="B1256">
        <v>15695671744</v>
      </c>
      <c r="C1256" t="s">
        <v>50</v>
      </c>
      <c r="D1256" t="s">
        <v>38</v>
      </c>
      <c r="E1256">
        <v>4</v>
      </c>
      <c r="F1256">
        <v>0</v>
      </c>
      <c r="G1256">
        <v>4</v>
      </c>
      <c r="H1256">
        <v>0</v>
      </c>
      <c r="I1256">
        <v>4</v>
      </c>
      <c r="J1256">
        <v>4</v>
      </c>
      <c r="K1256">
        <v>29</v>
      </c>
      <c r="L1256">
        <v>6</v>
      </c>
    </row>
    <row r="1257" spans="1:12" x14ac:dyDescent="0.25">
      <c r="A1257" s="3">
        <v>45483</v>
      </c>
      <c r="B1257">
        <v>15695671744</v>
      </c>
      <c r="C1257" t="s">
        <v>50</v>
      </c>
      <c r="D1257" t="s">
        <v>43</v>
      </c>
      <c r="E1257">
        <v>135</v>
      </c>
      <c r="F1257">
        <v>135</v>
      </c>
      <c r="G1257">
        <v>0</v>
      </c>
      <c r="H1257">
        <v>0</v>
      </c>
      <c r="I1257">
        <v>4</v>
      </c>
      <c r="J1257">
        <v>2</v>
      </c>
      <c r="K1257">
        <v>117</v>
      </c>
      <c r="L1257">
        <v>4</v>
      </c>
    </row>
    <row r="1258" spans="1:12" x14ac:dyDescent="0.25">
      <c r="A1258" s="3">
        <v>45483</v>
      </c>
      <c r="B1258">
        <v>15695671744</v>
      </c>
      <c r="C1258" t="s">
        <v>50</v>
      </c>
      <c r="D1258" t="s">
        <v>54</v>
      </c>
      <c r="E1258">
        <v>14</v>
      </c>
      <c r="F1258">
        <v>0</v>
      </c>
      <c r="G1258">
        <v>14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 s="3">
        <v>45483</v>
      </c>
      <c r="B1259">
        <v>15761081717</v>
      </c>
      <c r="C1259" t="s">
        <v>94</v>
      </c>
      <c r="D1259" t="s">
        <v>38</v>
      </c>
      <c r="E1259">
        <v>61</v>
      </c>
      <c r="F1259">
        <v>61</v>
      </c>
      <c r="G1259">
        <v>0</v>
      </c>
      <c r="H1259">
        <v>0</v>
      </c>
      <c r="I1259">
        <v>5</v>
      </c>
      <c r="J1259">
        <v>5</v>
      </c>
      <c r="K1259">
        <v>109</v>
      </c>
      <c r="L1259">
        <v>10</v>
      </c>
    </row>
    <row r="1260" spans="1:12" x14ac:dyDescent="0.25">
      <c r="A1260" s="3">
        <v>45483</v>
      </c>
      <c r="B1260">
        <v>15761081717</v>
      </c>
      <c r="C1260" t="s">
        <v>94</v>
      </c>
      <c r="D1260" t="s">
        <v>43</v>
      </c>
      <c r="E1260">
        <v>64</v>
      </c>
      <c r="F1260">
        <v>64</v>
      </c>
      <c r="G1260">
        <v>0</v>
      </c>
      <c r="H1260">
        <v>0</v>
      </c>
      <c r="I1260">
        <v>1</v>
      </c>
      <c r="J1260">
        <v>1</v>
      </c>
      <c r="K1260">
        <v>68</v>
      </c>
      <c r="L1260">
        <v>3</v>
      </c>
    </row>
    <row r="1261" spans="1:12" x14ac:dyDescent="0.25">
      <c r="A1261" s="3">
        <v>45483</v>
      </c>
      <c r="B1261">
        <v>15761081717</v>
      </c>
      <c r="C1261" t="s">
        <v>94</v>
      </c>
      <c r="D1261" t="s">
        <v>54</v>
      </c>
      <c r="E1261">
        <v>60</v>
      </c>
      <c r="F1261">
        <v>52</v>
      </c>
      <c r="G1261">
        <v>0</v>
      </c>
      <c r="H1261">
        <v>8</v>
      </c>
      <c r="I1261">
        <v>0</v>
      </c>
      <c r="J1261">
        <v>0</v>
      </c>
      <c r="K1261">
        <v>0</v>
      </c>
      <c r="L1261">
        <v>0</v>
      </c>
    </row>
    <row r="1262" spans="1:12" x14ac:dyDescent="0.25">
      <c r="A1262" s="3">
        <v>45483</v>
      </c>
      <c r="B1262">
        <v>15960123746</v>
      </c>
      <c r="C1262" t="s">
        <v>93</v>
      </c>
      <c r="D1262" t="s">
        <v>38</v>
      </c>
      <c r="E1262">
        <v>47</v>
      </c>
      <c r="F1262">
        <v>47</v>
      </c>
      <c r="G1262">
        <v>0</v>
      </c>
      <c r="H1262">
        <v>0</v>
      </c>
      <c r="I1262">
        <v>3</v>
      </c>
      <c r="J1262">
        <v>3</v>
      </c>
      <c r="K1262">
        <v>102</v>
      </c>
      <c r="L1262">
        <v>9</v>
      </c>
    </row>
    <row r="1263" spans="1:12" x14ac:dyDescent="0.25">
      <c r="A1263" s="3">
        <v>45483</v>
      </c>
      <c r="B1263">
        <v>15960123746</v>
      </c>
      <c r="C1263" t="s">
        <v>93</v>
      </c>
      <c r="D1263" t="s">
        <v>43</v>
      </c>
      <c r="E1263">
        <v>73</v>
      </c>
      <c r="F1263">
        <v>73</v>
      </c>
      <c r="G1263">
        <v>0</v>
      </c>
      <c r="H1263">
        <v>0</v>
      </c>
      <c r="I1263">
        <v>0</v>
      </c>
      <c r="J1263">
        <v>0</v>
      </c>
      <c r="K1263">
        <v>92</v>
      </c>
      <c r="L1263">
        <v>3</v>
      </c>
    </row>
    <row r="1264" spans="1:12" x14ac:dyDescent="0.25">
      <c r="A1264" s="3">
        <v>45483</v>
      </c>
      <c r="B1264">
        <v>15960123746</v>
      </c>
      <c r="C1264" t="s">
        <v>93</v>
      </c>
      <c r="D1264" t="s">
        <v>54</v>
      </c>
      <c r="E1264">
        <v>81</v>
      </c>
      <c r="F1264">
        <v>77</v>
      </c>
      <c r="G1264">
        <v>0</v>
      </c>
      <c r="H1264">
        <v>4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 s="3">
        <v>45483</v>
      </c>
      <c r="B1265">
        <v>16173601710</v>
      </c>
      <c r="C1265" t="s">
        <v>105</v>
      </c>
      <c r="D1265" t="s">
        <v>38</v>
      </c>
      <c r="E1265">
        <v>115</v>
      </c>
      <c r="F1265">
        <v>112</v>
      </c>
      <c r="G1265">
        <v>3</v>
      </c>
      <c r="H1265">
        <v>0</v>
      </c>
      <c r="I1265">
        <v>8</v>
      </c>
      <c r="J1265">
        <v>8</v>
      </c>
      <c r="K1265">
        <v>113</v>
      </c>
      <c r="L1265">
        <v>13</v>
      </c>
    </row>
    <row r="1266" spans="1:12" x14ac:dyDescent="0.25">
      <c r="A1266" s="3">
        <v>45483</v>
      </c>
      <c r="B1266">
        <v>16173601710</v>
      </c>
      <c r="C1266" t="s">
        <v>105</v>
      </c>
      <c r="D1266" t="s">
        <v>54</v>
      </c>
      <c r="E1266">
        <v>87</v>
      </c>
      <c r="F1266">
        <v>80</v>
      </c>
      <c r="G1266">
        <v>4</v>
      </c>
      <c r="H1266">
        <v>3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 s="3">
        <v>45483</v>
      </c>
      <c r="B1267">
        <v>16233842735</v>
      </c>
      <c r="C1267" t="s">
        <v>46</v>
      </c>
      <c r="D1267" t="s">
        <v>38</v>
      </c>
      <c r="E1267">
        <v>9</v>
      </c>
      <c r="F1267">
        <v>0</v>
      </c>
      <c r="G1267">
        <v>9</v>
      </c>
      <c r="H1267">
        <v>0</v>
      </c>
      <c r="I1267">
        <v>3</v>
      </c>
      <c r="J1267">
        <v>3</v>
      </c>
      <c r="K1267">
        <v>27</v>
      </c>
      <c r="L1267">
        <v>3</v>
      </c>
    </row>
    <row r="1268" spans="1:12" x14ac:dyDescent="0.25">
      <c r="A1268" s="3">
        <v>45483</v>
      </c>
      <c r="B1268">
        <v>16233842735</v>
      </c>
      <c r="C1268" t="s">
        <v>46</v>
      </c>
      <c r="D1268" t="s">
        <v>43</v>
      </c>
      <c r="E1268">
        <v>167</v>
      </c>
      <c r="F1268">
        <v>167</v>
      </c>
      <c r="G1268">
        <v>0</v>
      </c>
      <c r="H1268">
        <v>0</v>
      </c>
      <c r="I1268">
        <v>1</v>
      </c>
      <c r="J1268">
        <v>1</v>
      </c>
      <c r="K1268">
        <v>159</v>
      </c>
      <c r="L1268">
        <v>2</v>
      </c>
    </row>
    <row r="1269" spans="1:12" x14ac:dyDescent="0.25">
      <c r="A1269" s="3">
        <v>45483</v>
      </c>
      <c r="B1269">
        <v>16233842735</v>
      </c>
      <c r="C1269" t="s">
        <v>46</v>
      </c>
      <c r="D1269" t="s">
        <v>54</v>
      </c>
      <c r="E1269">
        <v>7</v>
      </c>
      <c r="F1269">
        <v>0</v>
      </c>
      <c r="G1269">
        <v>7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 s="3">
        <v>45483</v>
      </c>
      <c r="B1270">
        <v>16305695776</v>
      </c>
      <c r="C1270" t="s">
        <v>116</v>
      </c>
      <c r="D1270" t="s">
        <v>43</v>
      </c>
      <c r="E1270">
        <v>150</v>
      </c>
      <c r="F1270">
        <v>150</v>
      </c>
      <c r="G1270">
        <v>0</v>
      </c>
      <c r="H1270">
        <v>0</v>
      </c>
      <c r="I1270">
        <v>2</v>
      </c>
      <c r="J1270">
        <v>2</v>
      </c>
      <c r="K1270">
        <v>139</v>
      </c>
      <c r="L1270">
        <v>1</v>
      </c>
    </row>
    <row r="1271" spans="1:12" x14ac:dyDescent="0.25">
      <c r="A1271" s="3">
        <v>45483</v>
      </c>
      <c r="B1271">
        <v>16305695776</v>
      </c>
      <c r="C1271" t="s">
        <v>116</v>
      </c>
      <c r="D1271" t="s">
        <v>54</v>
      </c>
      <c r="E1271">
        <v>1</v>
      </c>
      <c r="F1271">
        <v>0</v>
      </c>
      <c r="G1271">
        <v>0</v>
      </c>
      <c r="H1271">
        <v>1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 s="3">
        <v>45483</v>
      </c>
      <c r="B1272">
        <v>16473594736</v>
      </c>
      <c r="C1272" t="s">
        <v>89</v>
      </c>
      <c r="D1272" t="s">
        <v>38</v>
      </c>
      <c r="E1272">
        <v>93</v>
      </c>
      <c r="F1272">
        <v>93</v>
      </c>
      <c r="G1272">
        <v>0</v>
      </c>
      <c r="H1272">
        <v>0</v>
      </c>
      <c r="I1272">
        <v>8</v>
      </c>
      <c r="J1272">
        <v>8</v>
      </c>
      <c r="K1272">
        <v>173</v>
      </c>
      <c r="L1272">
        <v>11</v>
      </c>
    </row>
    <row r="1273" spans="1:12" x14ac:dyDescent="0.25">
      <c r="A1273" s="3">
        <v>45483</v>
      </c>
      <c r="B1273">
        <v>16473594736</v>
      </c>
      <c r="C1273" t="s">
        <v>89</v>
      </c>
      <c r="D1273" t="s">
        <v>54</v>
      </c>
      <c r="E1273">
        <v>162</v>
      </c>
      <c r="F1273">
        <v>142</v>
      </c>
      <c r="G1273">
        <v>19</v>
      </c>
      <c r="H1273">
        <v>1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 s="3">
        <v>45483</v>
      </c>
      <c r="B1274">
        <v>16512203798</v>
      </c>
      <c r="C1274" t="s">
        <v>59</v>
      </c>
      <c r="D1274" t="s">
        <v>43</v>
      </c>
      <c r="E1274">
        <v>191</v>
      </c>
      <c r="F1274">
        <v>191</v>
      </c>
      <c r="G1274">
        <v>0</v>
      </c>
      <c r="H1274">
        <v>0</v>
      </c>
      <c r="I1274">
        <v>2</v>
      </c>
      <c r="J1274">
        <v>2</v>
      </c>
      <c r="K1274">
        <v>160</v>
      </c>
      <c r="L1274">
        <v>4</v>
      </c>
    </row>
    <row r="1275" spans="1:12" x14ac:dyDescent="0.25">
      <c r="A1275" s="3">
        <v>45483</v>
      </c>
      <c r="B1275">
        <v>16512203798</v>
      </c>
      <c r="C1275" t="s">
        <v>59</v>
      </c>
      <c r="D1275" t="s">
        <v>54</v>
      </c>
      <c r="E1275">
        <v>1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 s="3">
        <v>45483</v>
      </c>
      <c r="B1276">
        <v>17189175709</v>
      </c>
      <c r="C1276" t="s">
        <v>97</v>
      </c>
      <c r="D1276" t="s">
        <v>38</v>
      </c>
      <c r="E1276">
        <v>8</v>
      </c>
      <c r="F1276">
        <v>0</v>
      </c>
      <c r="G1276">
        <v>8</v>
      </c>
      <c r="H1276">
        <v>0</v>
      </c>
      <c r="I1276">
        <v>7</v>
      </c>
      <c r="J1276">
        <v>4</v>
      </c>
      <c r="K1276">
        <v>30</v>
      </c>
      <c r="L1276">
        <v>5</v>
      </c>
    </row>
    <row r="1277" spans="1:12" x14ac:dyDescent="0.25">
      <c r="A1277" s="3">
        <v>45483</v>
      </c>
      <c r="B1277">
        <v>17189175709</v>
      </c>
      <c r="C1277" t="s">
        <v>97</v>
      </c>
      <c r="D1277" t="s">
        <v>43</v>
      </c>
      <c r="E1277">
        <v>160</v>
      </c>
      <c r="F1277">
        <v>160</v>
      </c>
      <c r="G1277">
        <v>0</v>
      </c>
      <c r="H1277">
        <v>0</v>
      </c>
      <c r="I1277">
        <v>1</v>
      </c>
      <c r="J1277">
        <v>1</v>
      </c>
      <c r="K1277">
        <v>144</v>
      </c>
      <c r="L1277">
        <v>3</v>
      </c>
    </row>
    <row r="1278" spans="1:12" x14ac:dyDescent="0.25">
      <c r="A1278" s="3">
        <v>45483</v>
      </c>
      <c r="B1278">
        <v>17189175709</v>
      </c>
      <c r="C1278" t="s">
        <v>97</v>
      </c>
      <c r="D1278" t="s">
        <v>54</v>
      </c>
      <c r="E1278">
        <v>12</v>
      </c>
      <c r="F1278">
        <v>0</v>
      </c>
      <c r="G1278">
        <v>11</v>
      </c>
      <c r="H1278">
        <v>1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 s="3">
        <v>45483</v>
      </c>
      <c r="B1279">
        <v>17355886797</v>
      </c>
      <c r="C1279" t="s">
        <v>85</v>
      </c>
      <c r="D1279" t="s">
        <v>38</v>
      </c>
      <c r="E1279">
        <v>61</v>
      </c>
      <c r="F1279">
        <v>61</v>
      </c>
      <c r="G1279">
        <v>0</v>
      </c>
      <c r="H1279">
        <v>0</v>
      </c>
      <c r="I1279">
        <v>2</v>
      </c>
      <c r="J1279">
        <v>1</v>
      </c>
      <c r="K1279">
        <v>148</v>
      </c>
      <c r="L1279">
        <v>9</v>
      </c>
    </row>
    <row r="1280" spans="1:12" x14ac:dyDescent="0.25">
      <c r="A1280" s="3">
        <v>45483</v>
      </c>
      <c r="B1280">
        <v>17355886797</v>
      </c>
      <c r="C1280" t="s">
        <v>85</v>
      </c>
      <c r="D1280" t="s">
        <v>43</v>
      </c>
      <c r="E1280">
        <v>90</v>
      </c>
      <c r="F1280">
        <v>90</v>
      </c>
      <c r="G1280">
        <v>0</v>
      </c>
      <c r="H1280">
        <v>0</v>
      </c>
      <c r="I1280">
        <v>0</v>
      </c>
      <c r="J1280">
        <v>0</v>
      </c>
      <c r="K1280">
        <v>102</v>
      </c>
      <c r="L1280">
        <v>1</v>
      </c>
    </row>
    <row r="1281" spans="1:12" x14ac:dyDescent="0.25">
      <c r="A1281" s="3">
        <v>45483</v>
      </c>
      <c r="B1281">
        <v>17355886797</v>
      </c>
      <c r="C1281" t="s">
        <v>85</v>
      </c>
      <c r="D1281" t="s">
        <v>54</v>
      </c>
      <c r="E1281">
        <v>123</v>
      </c>
      <c r="F1281">
        <v>119</v>
      </c>
      <c r="G1281">
        <v>0</v>
      </c>
      <c r="H1281">
        <v>4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 s="3">
        <v>45483</v>
      </c>
      <c r="B1282">
        <v>17391201758</v>
      </c>
      <c r="C1282" t="s">
        <v>39</v>
      </c>
      <c r="D1282" t="s">
        <v>38</v>
      </c>
      <c r="E1282">
        <v>113</v>
      </c>
      <c r="F1282">
        <v>113</v>
      </c>
      <c r="G1282">
        <v>0</v>
      </c>
      <c r="H1282">
        <v>0</v>
      </c>
      <c r="I1282">
        <v>7</v>
      </c>
      <c r="J1282">
        <v>6</v>
      </c>
      <c r="K1282">
        <v>153</v>
      </c>
      <c r="L1282">
        <v>13</v>
      </c>
    </row>
    <row r="1283" spans="1:12" x14ac:dyDescent="0.25">
      <c r="A1283" s="3">
        <v>45483</v>
      </c>
      <c r="B1283">
        <v>17391201758</v>
      </c>
      <c r="C1283" t="s">
        <v>39</v>
      </c>
      <c r="D1283" t="s">
        <v>54</v>
      </c>
      <c r="E1283">
        <v>154</v>
      </c>
      <c r="F1283">
        <v>127</v>
      </c>
      <c r="G1283">
        <v>27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 s="3">
        <v>45483</v>
      </c>
      <c r="B1284">
        <v>17441058716</v>
      </c>
      <c r="C1284" t="s">
        <v>66</v>
      </c>
      <c r="D1284" t="s">
        <v>43</v>
      </c>
      <c r="E1284">
        <v>117</v>
      </c>
      <c r="F1284">
        <v>117</v>
      </c>
      <c r="G1284">
        <v>0</v>
      </c>
      <c r="H1284">
        <v>0</v>
      </c>
      <c r="I1284">
        <v>8</v>
      </c>
      <c r="J1284">
        <v>5</v>
      </c>
      <c r="K1284">
        <v>101</v>
      </c>
      <c r="L1284">
        <v>0</v>
      </c>
    </row>
    <row r="1285" spans="1:12" x14ac:dyDescent="0.25">
      <c r="A1285" s="3">
        <v>45483</v>
      </c>
      <c r="B1285">
        <v>17441058716</v>
      </c>
      <c r="C1285" t="s">
        <v>66</v>
      </c>
      <c r="D1285" t="s">
        <v>54</v>
      </c>
      <c r="E1285">
        <v>1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 s="3">
        <v>45483</v>
      </c>
      <c r="B1286">
        <v>17654279752</v>
      </c>
      <c r="C1286" t="s">
        <v>67</v>
      </c>
      <c r="D1286" t="s">
        <v>43</v>
      </c>
      <c r="E1286">
        <v>165</v>
      </c>
      <c r="F1286">
        <v>165</v>
      </c>
      <c r="G1286">
        <v>0</v>
      </c>
      <c r="H1286">
        <v>0</v>
      </c>
      <c r="I1286">
        <v>2</v>
      </c>
      <c r="J1286">
        <v>2</v>
      </c>
      <c r="K1286">
        <v>0</v>
      </c>
      <c r="L1286">
        <v>0</v>
      </c>
    </row>
    <row r="1287" spans="1:12" x14ac:dyDescent="0.25">
      <c r="A1287" s="3">
        <v>45483</v>
      </c>
      <c r="B1287">
        <v>17789783718</v>
      </c>
      <c r="C1287" t="s">
        <v>102</v>
      </c>
      <c r="D1287" t="s">
        <v>43</v>
      </c>
      <c r="E1287">
        <v>219</v>
      </c>
      <c r="F1287">
        <v>219</v>
      </c>
      <c r="G1287">
        <v>0</v>
      </c>
      <c r="H1287">
        <v>0</v>
      </c>
      <c r="I1287">
        <v>3</v>
      </c>
      <c r="J1287">
        <v>3</v>
      </c>
      <c r="K1287">
        <v>157</v>
      </c>
      <c r="L1287">
        <v>2</v>
      </c>
    </row>
    <row r="1288" spans="1:12" x14ac:dyDescent="0.25">
      <c r="A1288" s="3">
        <v>45483</v>
      </c>
      <c r="B1288">
        <v>17789783718</v>
      </c>
      <c r="C1288" t="s">
        <v>102</v>
      </c>
      <c r="D1288" t="s">
        <v>54</v>
      </c>
      <c r="E1288">
        <v>2</v>
      </c>
      <c r="F1288">
        <v>0</v>
      </c>
      <c r="G1288">
        <v>0</v>
      </c>
      <c r="H1288">
        <v>2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 s="3">
        <v>45483</v>
      </c>
      <c r="B1289">
        <v>17922355777</v>
      </c>
      <c r="C1289" t="s">
        <v>60</v>
      </c>
      <c r="D1289" t="s">
        <v>38</v>
      </c>
      <c r="E1289">
        <v>10</v>
      </c>
      <c r="F1289">
        <v>0</v>
      </c>
      <c r="G1289">
        <v>10</v>
      </c>
      <c r="H1289">
        <v>0</v>
      </c>
      <c r="I1289">
        <v>3</v>
      </c>
      <c r="J1289">
        <v>3</v>
      </c>
      <c r="K1289">
        <v>33</v>
      </c>
      <c r="L1289">
        <v>2</v>
      </c>
    </row>
    <row r="1290" spans="1:12" x14ac:dyDescent="0.25">
      <c r="A1290" s="3">
        <v>45483</v>
      </c>
      <c r="B1290">
        <v>17922355777</v>
      </c>
      <c r="C1290" t="s">
        <v>60</v>
      </c>
      <c r="D1290" t="s">
        <v>43</v>
      </c>
      <c r="E1290">
        <v>189</v>
      </c>
      <c r="F1290">
        <v>189</v>
      </c>
      <c r="G1290">
        <v>0</v>
      </c>
      <c r="H1290">
        <v>0</v>
      </c>
      <c r="I1290">
        <v>1</v>
      </c>
      <c r="J1290">
        <v>1</v>
      </c>
      <c r="K1290">
        <v>165</v>
      </c>
      <c r="L1290">
        <v>1</v>
      </c>
    </row>
    <row r="1291" spans="1:12" x14ac:dyDescent="0.25">
      <c r="A1291" s="3">
        <v>45483</v>
      </c>
      <c r="B1291">
        <v>17922355777</v>
      </c>
      <c r="C1291" t="s">
        <v>60</v>
      </c>
      <c r="D1291" t="s">
        <v>54</v>
      </c>
      <c r="E1291">
        <v>20</v>
      </c>
      <c r="F1291">
        <v>0</v>
      </c>
      <c r="G1291">
        <v>20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25">
      <c r="A1292" s="3">
        <v>45483</v>
      </c>
      <c r="B1292">
        <v>18326779741</v>
      </c>
      <c r="C1292" t="s">
        <v>107</v>
      </c>
      <c r="D1292" t="s">
        <v>43</v>
      </c>
      <c r="E1292">
        <v>223</v>
      </c>
      <c r="F1292">
        <v>223</v>
      </c>
      <c r="G1292">
        <v>0</v>
      </c>
      <c r="H1292">
        <v>0</v>
      </c>
      <c r="I1292">
        <v>6</v>
      </c>
      <c r="J1292">
        <v>6</v>
      </c>
      <c r="K1292">
        <v>211</v>
      </c>
      <c r="L1292">
        <v>5</v>
      </c>
    </row>
    <row r="1293" spans="1:12" x14ac:dyDescent="0.25">
      <c r="A1293" s="3">
        <v>45483</v>
      </c>
      <c r="B1293">
        <v>18456646717</v>
      </c>
      <c r="C1293" t="s">
        <v>103</v>
      </c>
      <c r="D1293" t="s">
        <v>38</v>
      </c>
      <c r="E1293">
        <v>99</v>
      </c>
      <c r="F1293">
        <v>94</v>
      </c>
      <c r="G1293">
        <v>5</v>
      </c>
      <c r="H1293">
        <v>0</v>
      </c>
      <c r="I1293">
        <v>6</v>
      </c>
      <c r="J1293">
        <v>6</v>
      </c>
      <c r="K1293">
        <v>190</v>
      </c>
      <c r="L1293">
        <v>8</v>
      </c>
    </row>
    <row r="1294" spans="1:12" x14ac:dyDescent="0.25">
      <c r="A1294" s="3">
        <v>45483</v>
      </c>
      <c r="B1294">
        <v>18456646717</v>
      </c>
      <c r="C1294" t="s">
        <v>103</v>
      </c>
      <c r="D1294" t="s">
        <v>54</v>
      </c>
      <c r="E1294">
        <v>89</v>
      </c>
      <c r="F1294">
        <v>86</v>
      </c>
      <c r="G1294">
        <v>3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 s="3">
        <v>45483</v>
      </c>
      <c r="B1295">
        <v>18602833733</v>
      </c>
      <c r="C1295" t="s">
        <v>117</v>
      </c>
      <c r="D1295" t="s">
        <v>43</v>
      </c>
      <c r="E1295">
        <v>154</v>
      </c>
      <c r="F1295">
        <v>154</v>
      </c>
      <c r="G1295">
        <v>0</v>
      </c>
      <c r="H1295">
        <v>0</v>
      </c>
      <c r="I1295">
        <v>3</v>
      </c>
      <c r="J1295">
        <v>3</v>
      </c>
      <c r="K1295">
        <v>140</v>
      </c>
      <c r="L1295">
        <v>3</v>
      </c>
    </row>
    <row r="1296" spans="1:12" x14ac:dyDescent="0.25">
      <c r="A1296" s="3">
        <v>45483</v>
      </c>
      <c r="B1296">
        <v>18921925783</v>
      </c>
      <c r="C1296" t="s">
        <v>58</v>
      </c>
      <c r="D1296" t="s">
        <v>38</v>
      </c>
      <c r="E1296">
        <v>8</v>
      </c>
      <c r="F1296">
        <v>0</v>
      </c>
      <c r="G1296">
        <v>8</v>
      </c>
      <c r="H1296">
        <v>0</v>
      </c>
      <c r="I1296">
        <v>1</v>
      </c>
      <c r="J1296">
        <v>1</v>
      </c>
      <c r="K1296">
        <v>15</v>
      </c>
      <c r="L1296">
        <v>0</v>
      </c>
    </row>
    <row r="1297" spans="1:12" x14ac:dyDescent="0.25">
      <c r="A1297" s="3">
        <v>45483</v>
      </c>
      <c r="B1297">
        <v>18921925783</v>
      </c>
      <c r="C1297" t="s">
        <v>58</v>
      </c>
      <c r="D1297" t="s">
        <v>43</v>
      </c>
      <c r="E1297">
        <v>175</v>
      </c>
      <c r="F1297">
        <v>175</v>
      </c>
      <c r="G1297">
        <v>0</v>
      </c>
      <c r="H1297">
        <v>0</v>
      </c>
      <c r="I1297">
        <v>0</v>
      </c>
      <c r="J1297">
        <v>0</v>
      </c>
      <c r="K1297">
        <v>128</v>
      </c>
      <c r="L1297">
        <v>2</v>
      </c>
    </row>
    <row r="1298" spans="1:12" x14ac:dyDescent="0.25">
      <c r="A1298" s="3">
        <v>45483</v>
      </c>
      <c r="B1298">
        <v>18921925783</v>
      </c>
      <c r="C1298" t="s">
        <v>58</v>
      </c>
      <c r="D1298" t="s">
        <v>54</v>
      </c>
      <c r="E1298">
        <v>12</v>
      </c>
      <c r="F1298">
        <v>0</v>
      </c>
      <c r="G1298">
        <v>11</v>
      </c>
      <c r="H1298">
        <v>1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 s="3">
        <v>45483</v>
      </c>
      <c r="B1299">
        <v>19016124730</v>
      </c>
      <c r="C1299" t="s">
        <v>73</v>
      </c>
      <c r="D1299" t="s">
        <v>43</v>
      </c>
      <c r="E1299">
        <v>161</v>
      </c>
      <c r="F1299">
        <v>161</v>
      </c>
      <c r="G1299">
        <v>0</v>
      </c>
      <c r="H1299">
        <v>0</v>
      </c>
      <c r="I1299">
        <v>3</v>
      </c>
      <c r="J1299">
        <v>3</v>
      </c>
      <c r="K1299">
        <v>160</v>
      </c>
      <c r="L1299">
        <v>4</v>
      </c>
    </row>
    <row r="1300" spans="1:12" x14ac:dyDescent="0.25">
      <c r="A1300" s="3">
        <v>45483</v>
      </c>
      <c r="B1300">
        <v>19016124730</v>
      </c>
      <c r="C1300" t="s">
        <v>73</v>
      </c>
      <c r="D1300" t="s">
        <v>54</v>
      </c>
      <c r="E1300">
        <v>3</v>
      </c>
      <c r="F1300">
        <v>0</v>
      </c>
      <c r="G1300">
        <v>0</v>
      </c>
      <c r="H1300">
        <v>3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 s="3">
        <v>45483</v>
      </c>
      <c r="B1301">
        <v>19765188730</v>
      </c>
      <c r="C1301" t="s">
        <v>63</v>
      </c>
      <c r="D1301" t="s">
        <v>38</v>
      </c>
      <c r="E1301">
        <v>14</v>
      </c>
      <c r="F1301">
        <v>0</v>
      </c>
      <c r="G1301">
        <v>14</v>
      </c>
      <c r="H1301">
        <v>0</v>
      </c>
      <c r="I1301">
        <v>2</v>
      </c>
      <c r="J1301">
        <v>2</v>
      </c>
      <c r="K1301">
        <v>43</v>
      </c>
      <c r="L1301">
        <v>9</v>
      </c>
    </row>
    <row r="1302" spans="1:12" x14ac:dyDescent="0.25">
      <c r="A1302" s="3">
        <v>45483</v>
      </c>
      <c r="B1302">
        <v>19765188730</v>
      </c>
      <c r="C1302" t="s">
        <v>63</v>
      </c>
      <c r="D1302" t="s">
        <v>43</v>
      </c>
      <c r="E1302">
        <v>166</v>
      </c>
      <c r="F1302">
        <v>166</v>
      </c>
      <c r="G1302">
        <v>0</v>
      </c>
      <c r="H1302">
        <v>0</v>
      </c>
      <c r="I1302">
        <v>4</v>
      </c>
      <c r="J1302">
        <v>4</v>
      </c>
      <c r="K1302">
        <v>156</v>
      </c>
      <c r="L1302">
        <v>7</v>
      </c>
    </row>
    <row r="1303" spans="1:12" x14ac:dyDescent="0.25">
      <c r="A1303" s="3">
        <v>45483</v>
      </c>
      <c r="B1303">
        <v>19765188730</v>
      </c>
      <c r="C1303" t="s">
        <v>63</v>
      </c>
      <c r="D1303" t="s">
        <v>54</v>
      </c>
      <c r="E1303">
        <v>17</v>
      </c>
      <c r="F1303">
        <v>0</v>
      </c>
      <c r="G1303">
        <v>17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25">
      <c r="A1304" s="3">
        <v>45483</v>
      </c>
      <c r="B1304">
        <v>20133948706</v>
      </c>
      <c r="C1304" t="s">
        <v>90</v>
      </c>
      <c r="D1304" t="s">
        <v>38</v>
      </c>
      <c r="E1304">
        <v>39</v>
      </c>
      <c r="F1304">
        <v>39</v>
      </c>
      <c r="G1304">
        <v>0</v>
      </c>
      <c r="H1304">
        <v>0</v>
      </c>
      <c r="I1304">
        <v>0</v>
      </c>
      <c r="J1304">
        <v>0</v>
      </c>
      <c r="K1304">
        <v>46</v>
      </c>
      <c r="L1304">
        <v>28</v>
      </c>
    </row>
    <row r="1305" spans="1:12" x14ac:dyDescent="0.25">
      <c r="A1305" s="3">
        <v>45483</v>
      </c>
      <c r="B1305">
        <v>20279052782</v>
      </c>
      <c r="C1305" t="s">
        <v>104</v>
      </c>
      <c r="D1305" t="s">
        <v>38</v>
      </c>
      <c r="E1305">
        <v>128</v>
      </c>
      <c r="F1305">
        <v>128</v>
      </c>
      <c r="G1305">
        <v>0</v>
      </c>
      <c r="H1305">
        <v>0</v>
      </c>
      <c r="I1305">
        <v>0</v>
      </c>
      <c r="J1305">
        <v>0</v>
      </c>
      <c r="K1305">
        <v>52</v>
      </c>
      <c r="L1305">
        <v>13</v>
      </c>
    </row>
    <row r="1306" spans="1:12" x14ac:dyDescent="0.25">
      <c r="A1306" s="3">
        <v>45483</v>
      </c>
      <c r="B1306">
        <v>20584624751</v>
      </c>
      <c r="C1306" t="s">
        <v>92</v>
      </c>
      <c r="D1306" t="s">
        <v>38</v>
      </c>
      <c r="E1306">
        <v>89</v>
      </c>
      <c r="F1306">
        <v>89</v>
      </c>
      <c r="G1306">
        <v>0</v>
      </c>
      <c r="H1306">
        <v>0</v>
      </c>
      <c r="I1306">
        <v>6</v>
      </c>
      <c r="J1306">
        <v>6</v>
      </c>
      <c r="K1306">
        <v>189</v>
      </c>
      <c r="L1306">
        <v>9</v>
      </c>
    </row>
    <row r="1307" spans="1:12" x14ac:dyDescent="0.25">
      <c r="A1307" s="3">
        <v>45483</v>
      </c>
      <c r="B1307">
        <v>20584624751</v>
      </c>
      <c r="C1307" t="s">
        <v>92</v>
      </c>
      <c r="D1307" t="s">
        <v>54</v>
      </c>
      <c r="E1307">
        <v>118</v>
      </c>
      <c r="F1307">
        <v>98</v>
      </c>
      <c r="G1307">
        <v>20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 s="3">
        <v>45483</v>
      </c>
      <c r="B1308">
        <v>20833454790</v>
      </c>
      <c r="C1308" t="s">
        <v>91</v>
      </c>
      <c r="D1308" t="s">
        <v>38</v>
      </c>
      <c r="E1308">
        <v>30</v>
      </c>
      <c r="F1308">
        <v>30</v>
      </c>
      <c r="G1308">
        <v>0</v>
      </c>
      <c r="H1308">
        <v>0</v>
      </c>
      <c r="I1308">
        <v>0</v>
      </c>
      <c r="J1308">
        <v>0</v>
      </c>
      <c r="K1308">
        <v>100</v>
      </c>
      <c r="L1308">
        <v>22</v>
      </c>
    </row>
    <row r="1309" spans="1:12" x14ac:dyDescent="0.25">
      <c r="A1309" s="3">
        <v>45483</v>
      </c>
      <c r="B1309">
        <v>21040328733</v>
      </c>
      <c r="C1309" t="s">
        <v>86</v>
      </c>
      <c r="D1309" t="s">
        <v>38</v>
      </c>
      <c r="E1309">
        <v>73</v>
      </c>
      <c r="F1309">
        <v>73</v>
      </c>
      <c r="G1309">
        <v>0</v>
      </c>
      <c r="H1309">
        <v>0</v>
      </c>
      <c r="I1309">
        <v>9</v>
      </c>
      <c r="J1309">
        <v>9</v>
      </c>
      <c r="K1309">
        <v>165</v>
      </c>
      <c r="L1309">
        <v>8</v>
      </c>
    </row>
    <row r="1310" spans="1:12" x14ac:dyDescent="0.25">
      <c r="A1310" s="3">
        <v>45483</v>
      </c>
      <c r="B1310">
        <v>21040328733</v>
      </c>
      <c r="C1310" t="s">
        <v>86</v>
      </c>
      <c r="D1310" t="s">
        <v>54</v>
      </c>
      <c r="E1310">
        <v>113</v>
      </c>
      <c r="F1310">
        <v>89</v>
      </c>
      <c r="G1310">
        <v>20</v>
      </c>
      <c r="H1310">
        <v>4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 s="3">
        <v>45483</v>
      </c>
      <c r="B1311">
        <v>21086127773</v>
      </c>
      <c r="C1311" t="s">
        <v>88</v>
      </c>
      <c r="D1311" t="s">
        <v>38</v>
      </c>
      <c r="E1311">
        <v>34</v>
      </c>
      <c r="F1311">
        <v>34</v>
      </c>
      <c r="G1311">
        <v>0</v>
      </c>
      <c r="H1311">
        <v>0</v>
      </c>
      <c r="I1311">
        <v>0</v>
      </c>
      <c r="J1311">
        <v>0</v>
      </c>
      <c r="K1311">
        <v>61</v>
      </c>
      <c r="L1311">
        <v>14</v>
      </c>
    </row>
    <row r="1312" spans="1:12" x14ac:dyDescent="0.25">
      <c r="A1312" s="3">
        <v>45483</v>
      </c>
      <c r="B1312">
        <v>22149595729</v>
      </c>
      <c r="C1312" t="s">
        <v>84</v>
      </c>
      <c r="D1312" t="s">
        <v>38</v>
      </c>
      <c r="E1312">
        <v>89</v>
      </c>
      <c r="F1312">
        <v>89</v>
      </c>
      <c r="G1312">
        <v>0</v>
      </c>
      <c r="H1312">
        <v>0</v>
      </c>
      <c r="I1312">
        <v>14</v>
      </c>
      <c r="J1312">
        <v>14</v>
      </c>
      <c r="K1312">
        <v>182</v>
      </c>
      <c r="L1312">
        <v>15</v>
      </c>
    </row>
    <row r="1313" spans="1:12" x14ac:dyDescent="0.25">
      <c r="A1313" s="3">
        <v>45483</v>
      </c>
      <c r="B1313">
        <v>22149595729</v>
      </c>
      <c r="C1313" t="s">
        <v>84</v>
      </c>
      <c r="D1313" t="s">
        <v>54</v>
      </c>
      <c r="E1313">
        <v>97</v>
      </c>
      <c r="F1313">
        <v>79</v>
      </c>
      <c r="G1313">
        <v>14</v>
      </c>
      <c r="H1313">
        <v>4</v>
      </c>
      <c r="I1313">
        <v>0</v>
      </c>
      <c r="J1313">
        <v>0</v>
      </c>
      <c r="K1313">
        <v>0</v>
      </c>
      <c r="L1313">
        <v>0</v>
      </c>
    </row>
    <row r="1314" spans="1:12" x14ac:dyDescent="0.25">
      <c r="A1314" s="3">
        <v>45483</v>
      </c>
      <c r="B1314">
        <v>54804191704</v>
      </c>
      <c r="C1314" t="s">
        <v>78</v>
      </c>
      <c r="D1314" t="s">
        <v>38</v>
      </c>
      <c r="E1314">
        <v>57</v>
      </c>
      <c r="F1314">
        <v>57</v>
      </c>
      <c r="G1314">
        <v>0</v>
      </c>
      <c r="H1314">
        <v>0</v>
      </c>
      <c r="I1314">
        <v>7</v>
      </c>
      <c r="J1314">
        <v>7</v>
      </c>
      <c r="K1314">
        <v>134</v>
      </c>
      <c r="L1314">
        <v>8</v>
      </c>
    </row>
    <row r="1315" spans="1:12" x14ac:dyDescent="0.25">
      <c r="A1315" s="3">
        <v>45483</v>
      </c>
      <c r="B1315">
        <v>54804191704</v>
      </c>
      <c r="C1315" t="s">
        <v>78</v>
      </c>
      <c r="D1315" t="s">
        <v>54</v>
      </c>
      <c r="E1315">
        <v>115</v>
      </c>
      <c r="F1315">
        <v>92</v>
      </c>
      <c r="G1315">
        <v>22</v>
      </c>
      <c r="H1315">
        <v>1</v>
      </c>
      <c r="I1315">
        <v>0</v>
      </c>
      <c r="J1315">
        <v>0</v>
      </c>
      <c r="K1315">
        <v>0</v>
      </c>
      <c r="L1315">
        <v>0</v>
      </c>
    </row>
    <row r="1316" spans="1:12" x14ac:dyDescent="0.25">
      <c r="A1316" s="3">
        <v>45483</v>
      </c>
      <c r="B1316">
        <v>59468637700</v>
      </c>
      <c r="C1316" t="s">
        <v>61</v>
      </c>
      <c r="D1316" t="s">
        <v>38</v>
      </c>
      <c r="E1316">
        <v>73</v>
      </c>
      <c r="F1316">
        <v>73</v>
      </c>
      <c r="G1316">
        <v>0</v>
      </c>
      <c r="H1316">
        <v>0</v>
      </c>
      <c r="I1316">
        <v>9</v>
      </c>
      <c r="J1316">
        <v>9</v>
      </c>
      <c r="K1316">
        <v>35</v>
      </c>
      <c r="L1316">
        <v>2</v>
      </c>
    </row>
    <row r="1317" spans="1:12" x14ac:dyDescent="0.25">
      <c r="A1317" s="3">
        <v>45483</v>
      </c>
      <c r="B1317">
        <v>59468637700</v>
      </c>
      <c r="C1317" t="s">
        <v>61</v>
      </c>
      <c r="D1317" t="s">
        <v>54</v>
      </c>
      <c r="E1317">
        <v>72</v>
      </c>
      <c r="F1317">
        <v>65</v>
      </c>
      <c r="G1317">
        <v>2</v>
      </c>
      <c r="H1317">
        <v>5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 s="3">
        <v>45483</v>
      </c>
      <c r="B1318">
        <v>84950455753</v>
      </c>
      <c r="C1318" t="s">
        <v>108</v>
      </c>
      <c r="D1318" t="s">
        <v>38</v>
      </c>
      <c r="E1318">
        <v>105</v>
      </c>
      <c r="F1318">
        <v>99</v>
      </c>
      <c r="G1318">
        <v>6</v>
      </c>
      <c r="H1318">
        <v>0</v>
      </c>
      <c r="I1318">
        <v>8</v>
      </c>
      <c r="J1318">
        <v>6</v>
      </c>
      <c r="K1318">
        <v>158</v>
      </c>
      <c r="L1318">
        <v>12</v>
      </c>
    </row>
    <row r="1319" spans="1:12" x14ac:dyDescent="0.25">
      <c r="A1319" s="3">
        <v>45483</v>
      </c>
      <c r="B1319">
        <v>84950455753</v>
      </c>
      <c r="C1319" t="s">
        <v>108</v>
      </c>
      <c r="D1319" t="s">
        <v>54</v>
      </c>
      <c r="E1319">
        <v>81</v>
      </c>
      <c r="F1319">
        <v>72</v>
      </c>
      <c r="G1319">
        <v>2</v>
      </c>
      <c r="H1319">
        <v>7</v>
      </c>
      <c r="I1319">
        <v>0</v>
      </c>
      <c r="J1319">
        <v>0</v>
      </c>
      <c r="K1319">
        <v>0</v>
      </c>
      <c r="L1319">
        <v>0</v>
      </c>
    </row>
    <row r="1320" spans="1:12" x14ac:dyDescent="0.25">
      <c r="A1320" s="3">
        <v>45483</v>
      </c>
      <c r="B1320">
        <v>88775909715</v>
      </c>
      <c r="C1320" t="s">
        <v>62</v>
      </c>
      <c r="D1320" t="s">
        <v>38</v>
      </c>
      <c r="E1320">
        <v>99</v>
      </c>
      <c r="F1320">
        <v>99</v>
      </c>
      <c r="G1320">
        <v>0</v>
      </c>
      <c r="H1320">
        <v>0</v>
      </c>
      <c r="I1320">
        <v>10</v>
      </c>
      <c r="J1320">
        <v>10</v>
      </c>
      <c r="K1320">
        <v>144</v>
      </c>
      <c r="L1320">
        <v>2</v>
      </c>
    </row>
    <row r="1321" spans="1:12" x14ac:dyDescent="0.25">
      <c r="A1321" s="3">
        <v>45483</v>
      </c>
      <c r="B1321">
        <v>88775909715</v>
      </c>
      <c r="C1321" t="s">
        <v>62</v>
      </c>
      <c r="D1321" t="s">
        <v>54</v>
      </c>
      <c r="E1321">
        <v>124</v>
      </c>
      <c r="F1321">
        <v>97</v>
      </c>
      <c r="G1321">
        <v>25</v>
      </c>
      <c r="H1321">
        <v>2</v>
      </c>
      <c r="I1321">
        <v>0</v>
      </c>
      <c r="J1321">
        <v>0</v>
      </c>
      <c r="K1321">
        <v>0</v>
      </c>
      <c r="L1321">
        <v>0</v>
      </c>
    </row>
    <row r="1322" spans="1:12" x14ac:dyDescent="0.25">
      <c r="A1322" s="3">
        <v>45483</v>
      </c>
      <c r="B1322">
        <v>89282442772</v>
      </c>
      <c r="C1322" t="s">
        <v>40</v>
      </c>
      <c r="D1322" t="s">
        <v>38</v>
      </c>
      <c r="E1322">
        <v>83</v>
      </c>
      <c r="F1322">
        <v>83</v>
      </c>
      <c r="G1322">
        <v>0</v>
      </c>
      <c r="H1322">
        <v>0</v>
      </c>
      <c r="I1322">
        <v>8</v>
      </c>
      <c r="J1322">
        <v>6</v>
      </c>
      <c r="K1322">
        <v>83</v>
      </c>
      <c r="L1322">
        <v>10</v>
      </c>
    </row>
    <row r="1323" spans="1:12" x14ac:dyDescent="0.25">
      <c r="A1323" s="3">
        <v>45483</v>
      </c>
      <c r="B1323">
        <v>89282442772</v>
      </c>
      <c r="C1323" t="s">
        <v>40</v>
      </c>
      <c r="D1323" t="s">
        <v>54</v>
      </c>
      <c r="E1323">
        <v>104</v>
      </c>
      <c r="F1323">
        <v>87</v>
      </c>
      <c r="G1323">
        <v>15</v>
      </c>
      <c r="H1323">
        <v>2</v>
      </c>
      <c r="I1323">
        <v>0</v>
      </c>
      <c r="J1323">
        <v>0</v>
      </c>
      <c r="K1323">
        <v>0</v>
      </c>
      <c r="L1323">
        <v>0</v>
      </c>
    </row>
    <row r="1324" spans="1:12" x14ac:dyDescent="0.25">
      <c r="A1324" s="3">
        <v>45484</v>
      </c>
      <c r="B1324">
        <v>700786708</v>
      </c>
      <c r="C1324" t="s">
        <v>106</v>
      </c>
      <c r="D1324" t="s">
        <v>43</v>
      </c>
      <c r="E1324">
        <v>160</v>
      </c>
      <c r="F1324">
        <v>160</v>
      </c>
      <c r="G1324">
        <v>0</v>
      </c>
      <c r="H1324">
        <v>0</v>
      </c>
      <c r="I1324">
        <v>3</v>
      </c>
      <c r="J1324">
        <v>3</v>
      </c>
      <c r="K1324">
        <v>102</v>
      </c>
      <c r="L1324">
        <v>7</v>
      </c>
    </row>
    <row r="1325" spans="1:12" x14ac:dyDescent="0.25">
      <c r="A1325" s="3">
        <v>45484</v>
      </c>
      <c r="B1325">
        <v>1363612778</v>
      </c>
      <c r="C1325" t="s">
        <v>79</v>
      </c>
      <c r="D1325" t="s">
        <v>38</v>
      </c>
      <c r="E1325">
        <v>61</v>
      </c>
      <c r="F1325">
        <v>61</v>
      </c>
      <c r="G1325">
        <v>0</v>
      </c>
      <c r="H1325">
        <v>0</v>
      </c>
      <c r="I1325">
        <v>2</v>
      </c>
      <c r="J1325">
        <v>2</v>
      </c>
      <c r="K1325">
        <v>54</v>
      </c>
      <c r="L1325">
        <v>2</v>
      </c>
    </row>
    <row r="1326" spans="1:12" x14ac:dyDescent="0.25">
      <c r="A1326" s="3">
        <v>45484</v>
      </c>
      <c r="B1326">
        <v>1363612778</v>
      </c>
      <c r="C1326" t="s">
        <v>79</v>
      </c>
      <c r="D1326" t="s">
        <v>43</v>
      </c>
      <c r="E1326">
        <v>103</v>
      </c>
      <c r="F1326">
        <v>103</v>
      </c>
      <c r="G1326">
        <v>0</v>
      </c>
      <c r="H1326">
        <v>0</v>
      </c>
      <c r="I1326">
        <v>0</v>
      </c>
      <c r="J1326">
        <v>0</v>
      </c>
      <c r="K1326">
        <v>51</v>
      </c>
      <c r="L1326">
        <v>0</v>
      </c>
    </row>
    <row r="1327" spans="1:12" x14ac:dyDescent="0.25">
      <c r="A1327" s="3">
        <v>45484</v>
      </c>
      <c r="B1327">
        <v>1363612778</v>
      </c>
      <c r="C1327" t="s">
        <v>79</v>
      </c>
      <c r="D1327" t="s">
        <v>54</v>
      </c>
      <c r="E1327">
        <v>72</v>
      </c>
      <c r="F1327">
        <v>63</v>
      </c>
      <c r="G1327">
        <v>0</v>
      </c>
      <c r="H1327">
        <v>9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 s="3">
        <v>45484</v>
      </c>
      <c r="B1328">
        <v>4301768726</v>
      </c>
      <c r="C1328" t="s">
        <v>42</v>
      </c>
      <c r="D1328" t="s">
        <v>43</v>
      </c>
      <c r="E1328">
        <v>185</v>
      </c>
      <c r="F1328">
        <v>185</v>
      </c>
      <c r="G1328">
        <v>0</v>
      </c>
      <c r="H1328">
        <v>0</v>
      </c>
      <c r="I1328">
        <v>5</v>
      </c>
      <c r="J1328">
        <v>5</v>
      </c>
      <c r="K1328">
        <v>65</v>
      </c>
      <c r="L1328">
        <v>4</v>
      </c>
    </row>
    <row r="1329" spans="1:12" x14ac:dyDescent="0.25">
      <c r="A1329" s="3">
        <v>45484</v>
      </c>
      <c r="B1329">
        <v>4301768726</v>
      </c>
      <c r="C1329" t="s">
        <v>42</v>
      </c>
      <c r="D1329" t="s">
        <v>54</v>
      </c>
      <c r="E1329">
        <v>1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 s="3">
        <v>45484</v>
      </c>
      <c r="B1330">
        <v>5343081711</v>
      </c>
      <c r="C1330" t="s">
        <v>56</v>
      </c>
      <c r="D1330" t="s">
        <v>43</v>
      </c>
      <c r="E1330">
        <v>192</v>
      </c>
      <c r="F1330">
        <v>192</v>
      </c>
      <c r="G1330">
        <v>0</v>
      </c>
      <c r="H1330">
        <v>0</v>
      </c>
      <c r="I1330">
        <v>3</v>
      </c>
      <c r="J1330">
        <v>3</v>
      </c>
      <c r="K1330">
        <v>170</v>
      </c>
      <c r="L1330">
        <v>3</v>
      </c>
    </row>
    <row r="1331" spans="1:12" x14ac:dyDescent="0.25">
      <c r="A1331" s="3">
        <v>45484</v>
      </c>
      <c r="B1331">
        <v>5343081711</v>
      </c>
      <c r="C1331" t="s">
        <v>56</v>
      </c>
      <c r="D1331" t="s">
        <v>54</v>
      </c>
      <c r="E1331">
        <v>27</v>
      </c>
      <c r="F1331">
        <v>0</v>
      </c>
      <c r="G1331">
        <v>27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 s="3">
        <v>45484</v>
      </c>
      <c r="B1332">
        <v>5385807710</v>
      </c>
      <c r="C1332" t="s">
        <v>80</v>
      </c>
      <c r="D1332" t="s">
        <v>43</v>
      </c>
      <c r="E1332">
        <v>179</v>
      </c>
      <c r="F1332">
        <v>179</v>
      </c>
      <c r="G1332">
        <v>0</v>
      </c>
      <c r="H1332">
        <v>0</v>
      </c>
      <c r="I1332">
        <v>3</v>
      </c>
      <c r="J1332">
        <v>3</v>
      </c>
      <c r="K1332">
        <v>78</v>
      </c>
      <c r="L1332">
        <v>4</v>
      </c>
    </row>
    <row r="1333" spans="1:12" x14ac:dyDescent="0.25">
      <c r="A1333" s="3">
        <v>45484</v>
      </c>
      <c r="B1333">
        <v>5385807710</v>
      </c>
      <c r="C1333" t="s">
        <v>80</v>
      </c>
      <c r="D1333" t="s">
        <v>54</v>
      </c>
      <c r="E1333">
        <v>1</v>
      </c>
      <c r="F1333">
        <v>0</v>
      </c>
      <c r="G1333">
        <v>0</v>
      </c>
      <c r="H1333">
        <v>1</v>
      </c>
      <c r="I1333">
        <v>0</v>
      </c>
      <c r="J1333">
        <v>0</v>
      </c>
      <c r="K1333">
        <v>0</v>
      </c>
      <c r="L1333">
        <v>0</v>
      </c>
    </row>
    <row r="1334" spans="1:12" x14ac:dyDescent="0.25">
      <c r="A1334" s="3">
        <v>45484</v>
      </c>
      <c r="B1334">
        <v>6654698703</v>
      </c>
      <c r="C1334" t="s">
        <v>99</v>
      </c>
      <c r="D1334" t="s">
        <v>38</v>
      </c>
      <c r="E1334">
        <v>54</v>
      </c>
      <c r="F1334">
        <v>54</v>
      </c>
      <c r="G1334">
        <v>0</v>
      </c>
      <c r="H1334">
        <v>0</v>
      </c>
      <c r="I1334">
        <v>3</v>
      </c>
      <c r="J1334">
        <v>3</v>
      </c>
      <c r="K1334">
        <v>129</v>
      </c>
      <c r="L1334">
        <v>15</v>
      </c>
    </row>
    <row r="1335" spans="1:12" x14ac:dyDescent="0.25">
      <c r="A1335" s="3">
        <v>45484</v>
      </c>
      <c r="B1335">
        <v>6654698703</v>
      </c>
      <c r="C1335" t="s">
        <v>99</v>
      </c>
      <c r="D1335" t="s">
        <v>54</v>
      </c>
      <c r="E1335">
        <v>97</v>
      </c>
      <c r="F1335">
        <v>83</v>
      </c>
      <c r="G1335">
        <v>11</v>
      </c>
      <c r="H1335">
        <v>3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 s="3">
        <v>45484</v>
      </c>
      <c r="B1336">
        <v>7353724463</v>
      </c>
      <c r="C1336" t="s">
        <v>83</v>
      </c>
      <c r="D1336" t="s">
        <v>43</v>
      </c>
      <c r="E1336">
        <v>172</v>
      </c>
      <c r="F1336">
        <v>172</v>
      </c>
      <c r="G1336">
        <v>0</v>
      </c>
      <c r="H1336">
        <v>0</v>
      </c>
      <c r="I1336">
        <v>5</v>
      </c>
      <c r="J1336">
        <v>5</v>
      </c>
      <c r="K1336">
        <v>132</v>
      </c>
      <c r="L1336">
        <v>3</v>
      </c>
    </row>
    <row r="1337" spans="1:12" x14ac:dyDescent="0.25">
      <c r="A1337" s="3">
        <v>45484</v>
      </c>
      <c r="B1337">
        <v>7392333780</v>
      </c>
      <c r="C1337" t="s">
        <v>57</v>
      </c>
      <c r="D1337" t="s">
        <v>43</v>
      </c>
      <c r="E1337">
        <v>184</v>
      </c>
      <c r="F1337">
        <v>184</v>
      </c>
      <c r="G1337">
        <v>0</v>
      </c>
      <c r="H1337">
        <v>0</v>
      </c>
      <c r="I1337">
        <v>3</v>
      </c>
      <c r="J1337">
        <v>3</v>
      </c>
      <c r="K1337">
        <v>122</v>
      </c>
      <c r="L1337">
        <v>1</v>
      </c>
    </row>
    <row r="1338" spans="1:12" x14ac:dyDescent="0.25">
      <c r="A1338" s="3">
        <v>45484</v>
      </c>
      <c r="B1338">
        <v>7392333780</v>
      </c>
      <c r="C1338" t="s">
        <v>57</v>
      </c>
      <c r="D1338" t="s">
        <v>54</v>
      </c>
      <c r="E1338">
        <v>34</v>
      </c>
      <c r="F1338">
        <v>0</v>
      </c>
      <c r="G1338">
        <v>33</v>
      </c>
      <c r="H1338">
        <v>1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 s="3">
        <v>45484</v>
      </c>
      <c r="B1339">
        <v>7790493736</v>
      </c>
      <c r="C1339" t="s">
        <v>130</v>
      </c>
      <c r="D1339" t="s">
        <v>38</v>
      </c>
      <c r="E1339">
        <v>82</v>
      </c>
      <c r="F1339">
        <v>81</v>
      </c>
      <c r="G1339">
        <v>1</v>
      </c>
      <c r="H1339">
        <v>0</v>
      </c>
      <c r="I1339">
        <v>3</v>
      </c>
      <c r="J1339">
        <v>3</v>
      </c>
      <c r="K1339">
        <v>75</v>
      </c>
      <c r="L1339">
        <v>3</v>
      </c>
    </row>
    <row r="1340" spans="1:12" x14ac:dyDescent="0.25">
      <c r="A1340" s="3">
        <v>45484</v>
      </c>
      <c r="B1340">
        <v>7790493736</v>
      </c>
      <c r="C1340" t="s">
        <v>130</v>
      </c>
      <c r="D1340" t="s">
        <v>54</v>
      </c>
      <c r="E1340">
        <v>113</v>
      </c>
      <c r="F1340">
        <v>98</v>
      </c>
      <c r="G1340">
        <v>15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 s="3">
        <v>45484</v>
      </c>
      <c r="B1341">
        <v>8110014747</v>
      </c>
      <c r="C1341" t="s">
        <v>48</v>
      </c>
      <c r="D1341" t="s">
        <v>43</v>
      </c>
      <c r="E1341">
        <v>209</v>
      </c>
      <c r="F1341">
        <v>209</v>
      </c>
      <c r="G1341">
        <v>0</v>
      </c>
      <c r="H1341">
        <v>0</v>
      </c>
      <c r="I1341">
        <v>3</v>
      </c>
      <c r="J1341">
        <v>3</v>
      </c>
      <c r="K1341">
        <v>178</v>
      </c>
      <c r="L1341">
        <v>7</v>
      </c>
    </row>
    <row r="1342" spans="1:12" x14ac:dyDescent="0.25">
      <c r="A1342" s="3">
        <v>45484</v>
      </c>
      <c r="B1342">
        <v>8110014747</v>
      </c>
      <c r="C1342" t="s">
        <v>48</v>
      </c>
      <c r="D1342" t="s">
        <v>54</v>
      </c>
      <c r="E1342">
        <v>2</v>
      </c>
      <c r="F1342">
        <v>0</v>
      </c>
      <c r="G1342">
        <v>0</v>
      </c>
      <c r="H1342">
        <v>2</v>
      </c>
      <c r="I1342">
        <v>0</v>
      </c>
      <c r="J1342">
        <v>0</v>
      </c>
      <c r="K1342">
        <v>0</v>
      </c>
      <c r="L1342">
        <v>0</v>
      </c>
    </row>
    <row r="1343" spans="1:12" x14ac:dyDescent="0.25">
      <c r="A1343" s="3">
        <v>45484</v>
      </c>
      <c r="B1343">
        <v>9192135706</v>
      </c>
      <c r="C1343" t="s">
        <v>119</v>
      </c>
      <c r="D1343" t="s">
        <v>43</v>
      </c>
      <c r="E1343">
        <v>209</v>
      </c>
      <c r="F1343">
        <v>209</v>
      </c>
      <c r="G1343">
        <v>0</v>
      </c>
      <c r="H1343">
        <v>0</v>
      </c>
      <c r="I1343">
        <v>2</v>
      </c>
      <c r="J1343">
        <v>2</v>
      </c>
      <c r="K1343">
        <v>181</v>
      </c>
      <c r="L1343">
        <v>1</v>
      </c>
    </row>
    <row r="1344" spans="1:12" x14ac:dyDescent="0.25">
      <c r="A1344" s="3">
        <v>45484</v>
      </c>
      <c r="B1344">
        <v>9330391745</v>
      </c>
      <c r="C1344" t="s">
        <v>74</v>
      </c>
      <c r="D1344" t="s">
        <v>38</v>
      </c>
      <c r="E1344">
        <v>53</v>
      </c>
      <c r="F1344">
        <v>53</v>
      </c>
      <c r="G1344">
        <v>0</v>
      </c>
      <c r="H1344">
        <v>0</v>
      </c>
      <c r="I1344">
        <v>1</v>
      </c>
      <c r="J1344">
        <v>1</v>
      </c>
      <c r="K1344">
        <v>107</v>
      </c>
      <c r="L1344">
        <v>3</v>
      </c>
    </row>
    <row r="1345" spans="1:12" x14ac:dyDescent="0.25">
      <c r="A1345" s="3">
        <v>45484</v>
      </c>
      <c r="B1345">
        <v>9330391745</v>
      </c>
      <c r="C1345" t="s">
        <v>74</v>
      </c>
      <c r="D1345" t="s">
        <v>43</v>
      </c>
      <c r="E1345">
        <v>74</v>
      </c>
      <c r="F1345">
        <v>74</v>
      </c>
      <c r="G1345">
        <v>0</v>
      </c>
      <c r="H1345">
        <v>0</v>
      </c>
      <c r="I1345">
        <v>1</v>
      </c>
      <c r="J1345">
        <v>1</v>
      </c>
      <c r="K1345">
        <v>83</v>
      </c>
      <c r="L1345">
        <v>1</v>
      </c>
    </row>
    <row r="1346" spans="1:12" x14ac:dyDescent="0.25">
      <c r="A1346" s="3">
        <v>45484</v>
      </c>
      <c r="B1346">
        <v>9330391745</v>
      </c>
      <c r="C1346" t="s">
        <v>74</v>
      </c>
      <c r="D1346" t="s">
        <v>54</v>
      </c>
      <c r="E1346">
        <v>78</v>
      </c>
      <c r="F1346">
        <v>71</v>
      </c>
      <c r="G1346">
        <v>0</v>
      </c>
      <c r="H1346">
        <v>7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 s="3">
        <v>45484</v>
      </c>
      <c r="B1347">
        <v>9487843779</v>
      </c>
      <c r="C1347" t="s">
        <v>52</v>
      </c>
      <c r="D1347" t="s">
        <v>43</v>
      </c>
      <c r="E1347">
        <v>195</v>
      </c>
      <c r="F1347">
        <v>195</v>
      </c>
      <c r="G1347">
        <v>0</v>
      </c>
      <c r="H1347">
        <v>0</v>
      </c>
      <c r="I1347">
        <v>1</v>
      </c>
      <c r="J1347">
        <v>1</v>
      </c>
      <c r="K1347">
        <v>164</v>
      </c>
      <c r="L1347">
        <v>4</v>
      </c>
    </row>
    <row r="1348" spans="1:12" x14ac:dyDescent="0.25">
      <c r="A1348" s="3">
        <v>45484</v>
      </c>
      <c r="B1348">
        <v>9487843779</v>
      </c>
      <c r="C1348" t="s">
        <v>52</v>
      </c>
      <c r="D1348" t="s">
        <v>54</v>
      </c>
      <c r="E1348">
        <v>34</v>
      </c>
      <c r="F1348">
        <v>0</v>
      </c>
      <c r="G1348">
        <v>34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 s="3">
        <v>45484</v>
      </c>
      <c r="B1349">
        <v>9770502707</v>
      </c>
      <c r="C1349" t="s">
        <v>55</v>
      </c>
      <c r="D1349" t="s">
        <v>38</v>
      </c>
      <c r="E1349">
        <v>72</v>
      </c>
      <c r="F1349">
        <v>69</v>
      </c>
      <c r="G1349">
        <v>3</v>
      </c>
      <c r="H1349">
        <v>0</v>
      </c>
      <c r="I1349">
        <v>8</v>
      </c>
      <c r="J1349">
        <v>8</v>
      </c>
      <c r="K1349">
        <v>143</v>
      </c>
      <c r="L1349">
        <v>16</v>
      </c>
    </row>
    <row r="1350" spans="1:12" x14ac:dyDescent="0.25">
      <c r="A1350" s="3">
        <v>45484</v>
      </c>
      <c r="B1350">
        <v>9770502707</v>
      </c>
      <c r="C1350" t="s">
        <v>55</v>
      </c>
      <c r="D1350" t="s">
        <v>54</v>
      </c>
      <c r="E1350">
        <v>83</v>
      </c>
      <c r="F1350">
        <v>65</v>
      </c>
      <c r="G1350">
        <v>17</v>
      </c>
      <c r="H1350">
        <v>1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 s="3">
        <v>45484</v>
      </c>
      <c r="B1351">
        <v>10330334727</v>
      </c>
      <c r="C1351" t="s">
        <v>49</v>
      </c>
      <c r="D1351" t="s">
        <v>43</v>
      </c>
      <c r="E1351">
        <v>186</v>
      </c>
      <c r="F1351">
        <v>186</v>
      </c>
      <c r="G1351">
        <v>0</v>
      </c>
      <c r="H1351">
        <v>0</v>
      </c>
      <c r="I1351">
        <v>2</v>
      </c>
      <c r="J1351">
        <v>2</v>
      </c>
      <c r="K1351">
        <v>167</v>
      </c>
      <c r="L1351">
        <v>3</v>
      </c>
    </row>
    <row r="1352" spans="1:12" x14ac:dyDescent="0.25">
      <c r="A1352" s="3">
        <v>45484</v>
      </c>
      <c r="B1352">
        <v>10330334727</v>
      </c>
      <c r="C1352" t="s">
        <v>49</v>
      </c>
      <c r="D1352" t="s">
        <v>54</v>
      </c>
      <c r="E1352">
        <v>20</v>
      </c>
      <c r="F1352">
        <v>0</v>
      </c>
      <c r="G1352">
        <v>20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 s="3">
        <v>45484</v>
      </c>
      <c r="B1353">
        <v>10385719795</v>
      </c>
      <c r="C1353" t="s">
        <v>44</v>
      </c>
      <c r="D1353" t="s">
        <v>43</v>
      </c>
      <c r="E1353">
        <v>197</v>
      </c>
      <c r="F1353">
        <v>197</v>
      </c>
      <c r="G1353">
        <v>0</v>
      </c>
      <c r="H1353">
        <v>0</v>
      </c>
      <c r="I1353">
        <v>3</v>
      </c>
      <c r="J1353">
        <v>3</v>
      </c>
      <c r="K1353">
        <v>185</v>
      </c>
      <c r="L1353">
        <v>5</v>
      </c>
    </row>
    <row r="1354" spans="1:12" x14ac:dyDescent="0.25">
      <c r="A1354" s="3">
        <v>45484</v>
      </c>
      <c r="B1354">
        <v>10385719795</v>
      </c>
      <c r="C1354" t="s">
        <v>44</v>
      </c>
      <c r="D1354" t="s">
        <v>54</v>
      </c>
      <c r="E1354">
        <v>1</v>
      </c>
      <c r="F1354">
        <v>0</v>
      </c>
      <c r="G1354">
        <v>0</v>
      </c>
      <c r="H1354">
        <v>1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 s="3">
        <v>45484</v>
      </c>
      <c r="B1355">
        <v>10463584724</v>
      </c>
      <c r="C1355" t="s">
        <v>120</v>
      </c>
      <c r="D1355" t="s">
        <v>43</v>
      </c>
      <c r="E1355">
        <v>167</v>
      </c>
      <c r="F1355">
        <v>167</v>
      </c>
      <c r="G1355">
        <v>0</v>
      </c>
      <c r="H1355">
        <v>0</v>
      </c>
      <c r="I1355">
        <v>0</v>
      </c>
      <c r="J1355">
        <v>0</v>
      </c>
      <c r="K1355">
        <v>150</v>
      </c>
      <c r="L1355">
        <v>3</v>
      </c>
    </row>
    <row r="1356" spans="1:12" x14ac:dyDescent="0.25">
      <c r="A1356" s="3">
        <v>45484</v>
      </c>
      <c r="B1356">
        <v>10463584724</v>
      </c>
      <c r="C1356" t="s">
        <v>120</v>
      </c>
      <c r="D1356" t="s">
        <v>54</v>
      </c>
      <c r="E1356">
        <v>17</v>
      </c>
      <c r="F1356">
        <v>0</v>
      </c>
      <c r="G1356">
        <v>17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 s="3">
        <v>45484</v>
      </c>
      <c r="B1357">
        <v>10693066733</v>
      </c>
      <c r="C1357" t="s">
        <v>131</v>
      </c>
      <c r="D1357" t="s">
        <v>38</v>
      </c>
      <c r="E1357">
        <v>68</v>
      </c>
      <c r="F1357">
        <v>68</v>
      </c>
      <c r="G1357">
        <v>0</v>
      </c>
      <c r="H1357">
        <v>0</v>
      </c>
      <c r="I1357">
        <v>12</v>
      </c>
      <c r="J1357">
        <v>12</v>
      </c>
      <c r="K1357">
        <v>0</v>
      </c>
      <c r="L1357">
        <v>0</v>
      </c>
    </row>
    <row r="1358" spans="1:12" x14ac:dyDescent="0.25">
      <c r="A1358" s="3">
        <v>45484</v>
      </c>
      <c r="B1358">
        <v>10693066733</v>
      </c>
      <c r="C1358" t="s">
        <v>131</v>
      </c>
      <c r="D1358" t="s">
        <v>54</v>
      </c>
      <c r="E1358">
        <v>84</v>
      </c>
      <c r="F1358">
        <v>64</v>
      </c>
      <c r="G1358">
        <v>16</v>
      </c>
      <c r="H1358">
        <v>4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 s="3">
        <v>45484</v>
      </c>
      <c r="B1359">
        <v>11459114710</v>
      </c>
      <c r="C1359" t="s">
        <v>53</v>
      </c>
      <c r="D1359" t="s">
        <v>43</v>
      </c>
      <c r="E1359">
        <v>116</v>
      </c>
      <c r="F1359">
        <v>116</v>
      </c>
      <c r="G1359">
        <v>0</v>
      </c>
      <c r="H1359">
        <v>0</v>
      </c>
      <c r="I1359">
        <v>3</v>
      </c>
      <c r="J1359">
        <v>3</v>
      </c>
      <c r="K1359">
        <v>97</v>
      </c>
      <c r="L1359">
        <v>3</v>
      </c>
    </row>
    <row r="1360" spans="1:12" x14ac:dyDescent="0.25">
      <c r="A1360" s="3">
        <v>45484</v>
      </c>
      <c r="B1360">
        <v>11624446736</v>
      </c>
      <c r="C1360" t="s">
        <v>70</v>
      </c>
      <c r="D1360" t="s">
        <v>43</v>
      </c>
      <c r="E1360">
        <v>185</v>
      </c>
      <c r="F1360">
        <v>185</v>
      </c>
      <c r="G1360">
        <v>0</v>
      </c>
      <c r="H1360">
        <v>0</v>
      </c>
      <c r="I1360">
        <v>4</v>
      </c>
      <c r="J1360">
        <v>4</v>
      </c>
      <c r="K1360">
        <v>158</v>
      </c>
      <c r="L1360">
        <v>6</v>
      </c>
    </row>
    <row r="1361" spans="1:12" x14ac:dyDescent="0.25">
      <c r="A1361" s="3">
        <v>45484</v>
      </c>
      <c r="B1361">
        <v>11624446736</v>
      </c>
      <c r="C1361" t="s">
        <v>70</v>
      </c>
      <c r="D1361" t="s">
        <v>54</v>
      </c>
      <c r="E1361">
        <v>1</v>
      </c>
      <c r="F1361">
        <v>0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 s="3">
        <v>45484</v>
      </c>
      <c r="B1362">
        <v>12178285759</v>
      </c>
      <c r="C1362" t="s">
        <v>51</v>
      </c>
      <c r="D1362" t="s">
        <v>43</v>
      </c>
      <c r="E1362">
        <v>174</v>
      </c>
      <c r="F1362">
        <v>174</v>
      </c>
      <c r="G1362">
        <v>0</v>
      </c>
      <c r="H1362">
        <v>0</v>
      </c>
      <c r="I1362">
        <v>0</v>
      </c>
      <c r="J1362">
        <v>0</v>
      </c>
      <c r="K1362">
        <v>131</v>
      </c>
      <c r="L1362">
        <v>2</v>
      </c>
    </row>
    <row r="1363" spans="1:12" x14ac:dyDescent="0.25">
      <c r="A1363" s="3">
        <v>45484</v>
      </c>
      <c r="B1363">
        <v>12178285759</v>
      </c>
      <c r="C1363" t="s">
        <v>51</v>
      </c>
      <c r="D1363" t="s">
        <v>54</v>
      </c>
      <c r="E1363">
        <v>1</v>
      </c>
      <c r="F1363">
        <v>0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0</v>
      </c>
    </row>
    <row r="1364" spans="1:12" x14ac:dyDescent="0.25">
      <c r="A1364" s="3">
        <v>45484</v>
      </c>
      <c r="B1364">
        <v>12246797764</v>
      </c>
      <c r="C1364" t="s">
        <v>65</v>
      </c>
      <c r="D1364" t="s">
        <v>38</v>
      </c>
      <c r="E1364">
        <v>110</v>
      </c>
      <c r="F1364">
        <v>107</v>
      </c>
      <c r="G1364">
        <v>3</v>
      </c>
      <c r="H1364">
        <v>0</v>
      </c>
      <c r="I1364">
        <v>11</v>
      </c>
      <c r="J1364">
        <v>7</v>
      </c>
      <c r="K1364">
        <v>166</v>
      </c>
      <c r="L1364">
        <v>12</v>
      </c>
    </row>
    <row r="1365" spans="1:12" x14ac:dyDescent="0.25">
      <c r="A1365" s="3">
        <v>45484</v>
      </c>
      <c r="B1365">
        <v>12246797764</v>
      </c>
      <c r="C1365" t="s">
        <v>65</v>
      </c>
      <c r="D1365" t="s">
        <v>54</v>
      </c>
      <c r="E1365">
        <v>189</v>
      </c>
      <c r="F1365">
        <v>159</v>
      </c>
      <c r="G1365">
        <v>30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 s="3">
        <v>45484</v>
      </c>
      <c r="B1366">
        <v>12653878771</v>
      </c>
      <c r="C1366" t="s">
        <v>69</v>
      </c>
      <c r="D1366" t="s">
        <v>38</v>
      </c>
      <c r="E1366">
        <v>57</v>
      </c>
      <c r="F1366">
        <v>57</v>
      </c>
      <c r="G1366">
        <v>0</v>
      </c>
      <c r="H1366">
        <v>0</v>
      </c>
      <c r="I1366">
        <v>9</v>
      </c>
      <c r="J1366">
        <v>9</v>
      </c>
      <c r="K1366">
        <v>140</v>
      </c>
      <c r="L1366">
        <v>3</v>
      </c>
    </row>
    <row r="1367" spans="1:12" x14ac:dyDescent="0.25">
      <c r="A1367" s="3">
        <v>45484</v>
      </c>
      <c r="B1367">
        <v>12653878771</v>
      </c>
      <c r="C1367" t="s">
        <v>69</v>
      </c>
      <c r="D1367" t="s">
        <v>54</v>
      </c>
      <c r="E1367">
        <v>85</v>
      </c>
      <c r="F1367">
        <v>68</v>
      </c>
      <c r="G1367">
        <v>15</v>
      </c>
      <c r="H1367">
        <v>2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 s="3">
        <v>45484</v>
      </c>
      <c r="B1368">
        <v>12872256750</v>
      </c>
      <c r="C1368" t="s">
        <v>45</v>
      </c>
      <c r="D1368" t="s">
        <v>38</v>
      </c>
      <c r="E1368">
        <v>105</v>
      </c>
      <c r="F1368">
        <v>105</v>
      </c>
      <c r="G1368">
        <v>0</v>
      </c>
      <c r="H1368">
        <v>0</v>
      </c>
      <c r="I1368">
        <v>5</v>
      </c>
      <c r="J1368">
        <v>5</v>
      </c>
      <c r="K1368">
        <v>184</v>
      </c>
      <c r="L1368">
        <v>6</v>
      </c>
    </row>
    <row r="1369" spans="1:12" x14ac:dyDescent="0.25">
      <c r="A1369" s="3">
        <v>45484</v>
      </c>
      <c r="B1369">
        <v>12872256750</v>
      </c>
      <c r="C1369" t="s">
        <v>45</v>
      </c>
      <c r="D1369" t="s">
        <v>54</v>
      </c>
      <c r="E1369">
        <v>106</v>
      </c>
      <c r="F1369">
        <v>89</v>
      </c>
      <c r="G1369">
        <v>15</v>
      </c>
      <c r="H1369">
        <v>2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 s="3">
        <v>45484</v>
      </c>
      <c r="B1370">
        <v>13018510780</v>
      </c>
      <c r="C1370" t="s">
        <v>41</v>
      </c>
      <c r="D1370" t="s">
        <v>38</v>
      </c>
      <c r="E1370">
        <v>81</v>
      </c>
      <c r="F1370">
        <v>77</v>
      </c>
      <c r="G1370">
        <v>4</v>
      </c>
      <c r="H1370">
        <v>0</v>
      </c>
      <c r="I1370">
        <v>4</v>
      </c>
      <c r="J1370">
        <v>4</v>
      </c>
      <c r="K1370">
        <v>111</v>
      </c>
      <c r="L1370">
        <v>9</v>
      </c>
    </row>
    <row r="1371" spans="1:12" x14ac:dyDescent="0.25">
      <c r="A1371" s="3">
        <v>45484</v>
      </c>
      <c r="B1371">
        <v>13018510780</v>
      </c>
      <c r="C1371" t="s">
        <v>41</v>
      </c>
      <c r="D1371" t="s">
        <v>54</v>
      </c>
      <c r="E1371">
        <v>130</v>
      </c>
      <c r="F1371">
        <v>97</v>
      </c>
      <c r="G1371">
        <v>30</v>
      </c>
      <c r="H1371">
        <v>3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 s="3">
        <v>45484</v>
      </c>
      <c r="B1372">
        <v>13098248785</v>
      </c>
      <c r="C1372" t="s">
        <v>64</v>
      </c>
      <c r="D1372" t="s">
        <v>43</v>
      </c>
      <c r="E1372">
        <v>143</v>
      </c>
      <c r="F1372">
        <v>143</v>
      </c>
      <c r="G1372">
        <v>0</v>
      </c>
      <c r="H1372">
        <v>0</v>
      </c>
      <c r="I1372">
        <v>2</v>
      </c>
      <c r="J1372">
        <v>2</v>
      </c>
      <c r="K1372">
        <v>114</v>
      </c>
      <c r="L1372">
        <v>2</v>
      </c>
    </row>
    <row r="1373" spans="1:12" x14ac:dyDescent="0.25">
      <c r="A1373" s="3">
        <v>45484</v>
      </c>
      <c r="B1373">
        <v>13180723793</v>
      </c>
      <c r="C1373" t="s">
        <v>87</v>
      </c>
      <c r="D1373" t="s">
        <v>38</v>
      </c>
      <c r="E1373">
        <v>45</v>
      </c>
      <c r="F1373">
        <v>45</v>
      </c>
      <c r="G1373">
        <v>0</v>
      </c>
      <c r="H1373">
        <v>0</v>
      </c>
      <c r="I1373">
        <v>1</v>
      </c>
      <c r="J1373">
        <v>1</v>
      </c>
      <c r="K1373">
        <v>103</v>
      </c>
      <c r="L1373">
        <v>3</v>
      </c>
    </row>
    <row r="1374" spans="1:12" x14ac:dyDescent="0.25">
      <c r="A1374" s="3">
        <v>45484</v>
      </c>
      <c r="B1374">
        <v>13180723793</v>
      </c>
      <c r="C1374" t="s">
        <v>87</v>
      </c>
      <c r="D1374" t="s">
        <v>43</v>
      </c>
      <c r="E1374">
        <v>55</v>
      </c>
      <c r="F1374">
        <v>55</v>
      </c>
      <c r="G1374">
        <v>0</v>
      </c>
      <c r="H1374">
        <v>0</v>
      </c>
      <c r="I1374">
        <v>1</v>
      </c>
      <c r="J1374">
        <v>1</v>
      </c>
      <c r="K1374">
        <v>75</v>
      </c>
      <c r="L1374">
        <v>1</v>
      </c>
    </row>
    <row r="1375" spans="1:12" x14ac:dyDescent="0.25">
      <c r="A1375" s="3">
        <v>45484</v>
      </c>
      <c r="B1375">
        <v>13180723793</v>
      </c>
      <c r="C1375" t="s">
        <v>87</v>
      </c>
      <c r="D1375" t="s">
        <v>54</v>
      </c>
      <c r="E1375">
        <v>56</v>
      </c>
      <c r="F1375">
        <v>54</v>
      </c>
      <c r="G1375">
        <v>0</v>
      </c>
      <c r="H1375">
        <v>2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 s="3">
        <v>45484</v>
      </c>
      <c r="B1376">
        <v>13307420798</v>
      </c>
      <c r="C1376" t="s">
        <v>95</v>
      </c>
      <c r="D1376" t="s">
        <v>38</v>
      </c>
      <c r="E1376">
        <v>44</v>
      </c>
      <c r="F1376">
        <v>44</v>
      </c>
      <c r="G1376">
        <v>0</v>
      </c>
      <c r="H1376">
        <v>0</v>
      </c>
      <c r="I1376">
        <v>2</v>
      </c>
      <c r="J1376">
        <v>2</v>
      </c>
      <c r="K1376">
        <v>91</v>
      </c>
      <c r="L1376">
        <v>1</v>
      </c>
    </row>
    <row r="1377" spans="1:12" x14ac:dyDescent="0.25">
      <c r="A1377" s="3">
        <v>45484</v>
      </c>
      <c r="B1377">
        <v>13307420798</v>
      </c>
      <c r="C1377" t="s">
        <v>95</v>
      </c>
      <c r="D1377" t="s">
        <v>43</v>
      </c>
      <c r="E1377">
        <v>89</v>
      </c>
      <c r="F1377">
        <v>89</v>
      </c>
      <c r="G1377">
        <v>0</v>
      </c>
      <c r="H1377">
        <v>0</v>
      </c>
      <c r="I1377">
        <v>2</v>
      </c>
      <c r="J1377">
        <v>2</v>
      </c>
      <c r="K1377">
        <v>106</v>
      </c>
      <c r="L1377">
        <v>0</v>
      </c>
    </row>
    <row r="1378" spans="1:12" x14ac:dyDescent="0.25">
      <c r="A1378" s="3">
        <v>45484</v>
      </c>
      <c r="B1378">
        <v>13307420798</v>
      </c>
      <c r="C1378" t="s">
        <v>95</v>
      </c>
      <c r="D1378" t="s">
        <v>54</v>
      </c>
      <c r="E1378">
        <v>60</v>
      </c>
      <c r="F1378">
        <v>54</v>
      </c>
      <c r="G1378">
        <v>0</v>
      </c>
      <c r="H1378">
        <v>6</v>
      </c>
      <c r="I1378">
        <v>0</v>
      </c>
      <c r="J1378">
        <v>0</v>
      </c>
      <c r="K1378">
        <v>0</v>
      </c>
      <c r="L1378">
        <v>0</v>
      </c>
    </row>
    <row r="1379" spans="1:12" x14ac:dyDescent="0.25">
      <c r="A1379" s="3">
        <v>45484</v>
      </c>
      <c r="B1379">
        <v>13352255792</v>
      </c>
      <c r="C1379" t="s">
        <v>75</v>
      </c>
      <c r="D1379" t="s">
        <v>43</v>
      </c>
      <c r="E1379">
        <v>200</v>
      </c>
      <c r="F1379">
        <v>200</v>
      </c>
      <c r="G1379">
        <v>0</v>
      </c>
      <c r="H1379">
        <v>0</v>
      </c>
      <c r="I1379">
        <v>2</v>
      </c>
      <c r="J1379">
        <v>2</v>
      </c>
      <c r="K1379">
        <v>144</v>
      </c>
      <c r="L1379">
        <v>5</v>
      </c>
    </row>
    <row r="1380" spans="1:12" x14ac:dyDescent="0.25">
      <c r="A1380" s="3">
        <v>45484</v>
      </c>
      <c r="B1380">
        <v>13352255792</v>
      </c>
      <c r="C1380" t="s">
        <v>75</v>
      </c>
      <c r="D1380" t="s">
        <v>54</v>
      </c>
      <c r="E1380">
        <v>1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 s="3">
        <v>45484</v>
      </c>
      <c r="B1381">
        <v>13358328740</v>
      </c>
      <c r="C1381" t="s">
        <v>132</v>
      </c>
      <c r="D1381" t="s">
        <v>38</v>
      </c>
      <c r="E1381">
        <v>96</v>
      </c>
      <c r="F1381">
        <v>88</v>
      </c>
      <c r="G1381">
        <v>8</v>
      </c>
      <c r="H1381">
        <v>0</v>
      </c>
      <c r="I1381">
        <v>14</v>
      </c>
      <c r="J1381">
        <v>14</v>
      </c>
      <c r="K1381">
        <v>241</v>
      </c>
      <c r="L1381">
        <v>28</v>
      </c>
    </row>
    <row r="1382" spans="1:12" x14ac:dyDescent="0.25">
      <c r="A1382" s="3">
        <v>45484</v>
      </c>
      <c r="B1382">
        <v>13358328740</v>
      </c>
      <c r="C1382" t="s">
        <v>132</v>
      </c>
      <c r="D1382" t="s">
        <v>54</v>
      </c>
      <c r="E1382">
        <v>156</v>
      </c>
      <c r="F1382">
        <v>112</v>
      </c>
      <c r="G1382">
        <v>44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 s="3">
        <v>45484</v>
      </c>
      <c r="B1383">
        <v>13734576784</v>
      </c>
      <c r="C1383" t="s">
        <v>77</v>
      </c>
      <c r="D1383" t="s">
        <v>43</v>
      </c>
      <c r="E1383">
        <v>113</v>
      </c>
      <c r="F1383">
        <v>113</v>
      </c>
      <c r="G1383">
        <v>0</v>
      </c>
      <c r="H1383">
        <v>0</v>
      </c>
      <c r="I1383">
        <v>2</v>
      </c>
      <c r="J1383">
        <v>1</v>
      </c>
      <c r="K1383">
        <v>109</v>
      </c>
      <c r="L1383">
        <v>2</v>
      </c>
    </row>
    <row r="1384" spans="1:12" x14ac:dyDescent="0.25">
      <c r="A1384" s="3">
        <v>45484</v>
      </c>
      <c r="B1384">
        <v>13734576784</v>
      </c>
      <c r="C1384" t="s">
        <v>77</v>
      </c>
      <c r="D1384" t="s">
        <v>54</v>
      </c>
      <c r="E1384">
        <v>28</v>
      </c>
      <c r="F1384">
        <v>0</v>
      </c>
      <c r="G1384">
        <v>25</v>
      </c>
      <c r="H1384">
        <v>3</v>
      </c>
      <c r="I1384">
        <v>0</v>
      </c>
      <c r="J1384">
        <v>0</v>
      </c>
      <c r="K1384">
        <v>0</v>
      </c>
      <c r="L1384">
        <v>0</v>
      </c>
    </row>
    <row r="1385" spans="1:12" x14ac:dyDescent="0.25">
      <c r="A1385" s="3">
        <v>45484</v>
      </c>
      <c r="B1385">
        <v>14019475733</v>
      </c>
      <c r="C1385" t="s">
        <v>96</v>
      </c>
      <c r="D1385" t="s">
        <v>38</v>
      </c>
      <c r="E1385">
        <v>54</v>
      </c>
      <c r="F1385">
        <v>54</v>
      </c>
      <c r="G1385">
        <v>0</v>
      </c>
      <c r="H1385">
        <v>0</v>
      </c>
      <c r="I1385">
        <v>2</v>
      </c>
      <c r="J1385">
        <v>2</v>
      </c>
      <c r="K1385">
        <v>58</v>
      </c>
      <c r="L1385">
        <v>3</v>
      </c>
    </row>
    <row r="1386" spans="1:12" x14ac:dyDescent="0.25">
      <c r="A1386" s="3">
        <v>45484</v>
      </c>
      <c r="B1386">
        <v>14019475733</v>
      </c>
      <c r="C1386" t="s">
        <v>96</v>
      </c>
      <c r="D1386" t="s">
        <v>43</v>
      </c>
      <c r="E1386">
        <v>57</v>
      </c>
      <c r="F1386">
        <v>57</v>
      </c>
      <c r="G1386">
        <v>0</v>
      </c>
      <c r="H1386">
        <v>0</v>
      </c>
      <c r="I1386">
        <v>1</v>
      </c>
      <c r="J1386">
        <v>1</v>
      </c>
      <c r="K1386">
        <v>46</v>
      </c>
      <c r="L1386">
        <v>1</v>
      </c>
    </row>
    <row r="1387" spans="1:12" x14ac:dyDescent="0.25">
      <c r="A1387" s="3">
        <v>45484</v>
      </c>
      <c r="B1387">
        <v>14019475733</v>
      </c>
      <c r="C1387" t="s">
        <v>96</v>
      </c>
      <c r="D1387" t="s">
        <v>54</v>
      </c>
      <c r="E1387">
        <v>59</v>
      </c>
      <c r="F1387">
        <v>54</v>
      </c>
      <c r="G1387">
        <v>0</v>
      </c>
      <c r="H1387">
        <v>5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 s="3">
        <v>45484</v>
      </c>
      <c r="B1388">
        <v>14128513784</v>
      </c>
      <c r="C1388" t="s">
        <v>81</v>
      </c>
      <c r="D1388" t="s">
        <v>38</v>
      </c>
      <c r="E1388">
        <v>75</v>
      </c>
      <c r="F1388">
        <v>75</v>
      </c>
      <c r="G1388">
        <v>0</v>
      </c>
      <c r="H1388">
        <v>0</v>
      </c>
      <c r="I1388">
        <v>2</v>
      </c>
      <c r="J1388">
        <v>2</v>
      </c>
      <c r="K1388">
        <v>98</v>
      </c>
      <c r="L1388">
        <v>1</v>
      </c>
    </row>
    <row r="1389" spans="1:12" x14ac:dyDescent="0.25">
      <c r="A1389" s="3">
        <v>45484</v>
      </c>
      <c r="B1389">
        <v>14128513784</v>
      </c>
      <c r="C1389" t="s">
        <v>81</v>
      </c>
      <c r="D1389" t="s">
        <v>43</v>
      </c>
      <c r="E1389">
        <v>120</v>
      </c>
      <c r="F1389">
        <v>120</v>
      </c>
      <c r="G1389">
        <v>0</v>
      </c>
      <c r="H1389">
        <v>0</v>
      </c>
      <c r="I1389">
        <v>1</v>
      </c>
      <c r="J1389">
        <v>1</v>
      </c>
      <c r="K1389">
        <v>93</v>
      </c>
      <c r="L1389">
        <v>0</v>
      </c>
    </row>
    <row r="1390" spans="1:12" x14ac:dyDescent="0.25">
      <c r="A1390" s="3">
        <v>45484</v>
      </c>
      <c r="B1390">
        <v>14128513784</v>
      </c>
      <c r="C1390" t="s">
        <v>81</v>
      </c>
      <c r="D1390" t="s">
        <v>54</v>
      </c>
      <c r="E1390">
        <v>69</v>
      </c>
      <c r="F1390">
        <v>62</v>
      </c>
      <c r="G1390">
        <v>0</v>
      </c>
      <c r="H1390">
        <v>7</v>
      </c>
      <c r="I1390">
        <v>0</v>
      </c>
      <c r="J1390">
        <v>0</v>
      </c>
      <c r="K1390">
        <v>0</v>
      </c>
      <c r="L1390">
        <v>0</v>
      </c>
    </row>
    <row r="1391" spans="1:12" x14ac:dyDescent="0.25">
      <c r="A1391" s="3">
        <v>45484</v>
      </c>
      <c r="B1391">
        <v>14373773785</v>
      </c>
      <c r="C1391" t="s">
        <v>101</v>
      </c>
      <c r="D1391" t="s">
        <v>43</v>
      </c>
      <c r="E1391">
        <v>222</v>
      </c>
      <c r="F1391">
        <v>222</v>
      </c>
      <c r="G1391">
        <v>0</v>
      </c>
      <c r="H1391">
        <v>0</v>
      </c>
      <c r="I1391">
        <v>3</v>
      </c>
      <c r="J1391">
        <v>3</v>
      </c>
      <c r="K1391">
        <v>182</v>
      </c>
      <c r="L1391">
        <v>5</v>
      </c>
    </row>
    <row r="1392" spans="1:12" x14ac:dyDescent="0.25">
      <c r="A1392" s="3">
        <v>45484</v>
      </c>
      <c r="B1392">
        <v>14644032794</v>
      </c>
      <c r="C1392" t="s">
        <v>100</v>
      </c>
      <c r="D1392" t="s">
        <v>43</v>
      </c>
      <c r="E1392">
        <v>198</v>
      </c>
      <c r="F1392">
        <v>198</v>
      </c>
      <c r="G1392">
        <v>0</v>
      </c>
      <c r="H1392">
        <v>0</v>
      </c>
      <c r="I1392">
        <v>4</v>
      </c>
      <c r="J1392">
        <v>1</v>
      </c>
      <c r="K1392">
        <v>156</v>
      </c>
      <c r="L1392">
        <v>5</v>
      </c>
    </row>
    <row r="1393" spans="1:12" x14ac:dyDescent="0.25">
      <c r="A1393" s="3">
        <v>45484</v>
      </c>
      <c r="B1393">
        <v>14808938707</v>
      </c>
      <c r="C1393" t="s">
        <v>72</v>
      </c>
      <c r="D1393" t="s">
        <v>38</v>
      </c>
      <c r="E1393">
        <v>68</v>
      </c>
      <c r="F1393">
        <v>62</v>
      </c>
      <c r="G1393">
        <v>6</v>
      </c>
      <c r="H1393">
        <v>0</v>
      </c>
      <c r="I1393">
        <v>1</v>
      </c>
      <c r="J1393">
        <v>1</v>
      </c>
      <c r="K1393">
        <v>53</v>
      </c>
      <c r="L1393">
        <v>4</v>
      </c>
    </row>
    <row r="1394" spans="1:12" x14ac:dyDescent="0.25">
      <c r="A1394" s="3">
        <v>45484</v>
      </c>
      <c r="B1394">
        <v>14808938707</v>
      </c>
      <c r="C1394" t="s">
        <v>72</v>
      </c>
      <c r="D1394" t="s">
        <v>54</v>
      </c>
      <c r="E1394">
        <v>114</v>
      </c>
      <c r="F1394">
        <v>87</v>
      </c>
      <c r="G1394">
        <v>27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25">
      <c r="A1395" s="3">
        <v>45484</v>
      </c>
      <c r="B1395">
        <v>14887456760</v>
      </c>
      <c r="C1395" t="s">
        <v>98</v>
      </c>
      <c r="D1395" t="s">
        <v>38</v>
      </c>
      <c r="E1395">
        <v>90</v>
      </c>
      <c r="F1395">
        <v>90</v>
      </c>
      <c r="G1395">
        <v>0</v>
      </c>
      <c r="H1395">
        <v>0</v>
      </c>
      <c r="I1395">
        <v>4</v>
      </c>
      <c r="J1395">
        <v>4</v>
      </c>
      <c r="K1395">
        <v>194</v>
      </c>
      <c r="L1395">
        <v>15</v>
      </c>
    </row>
    <row r="1396" spans="1:12" x14ac:dyDescent="0.25">
      <c r="A1396" s="3">
        <v>45484</v>
      </c>
      <c r="B1396">
        <v>14887456760</v>
      </c>
      <c r="C1396" t="s">
        <v>98</v>
      </c>
      <c r="D1396" t="s">
        <v>54</v>
      </c>
      <c r="E1396">
        <v>115</v>
      </c>
      <c r="F1396">
        <v>102</v>
      </c>
      <c r="G1396">
        <v>9</v>
      </c>
      <c r="H1396">
        <v>4</v>
      </c>
      <c r="I1396">
        <v>0</v>
      </c>
      <c r="J1396">
        <v>0</v>
      </c>
      <c r="K1396">
        <v>0</v>
      </c>
      <c r="L1396">
        <v>0</v>
      </c>
    </row>
    <row r="1397" spans="1:12" x14ac:dyDescent="0.25">
      <c r="A1397" s="3">
        <v>45484</v>
      </c>
      <c r="B1397">
        <v>14995991700</v>
      </c>
      <c r="C1397" t="s">
        <v>47</v>
      </c>
      <c r="D1397" t="s">
        <v>38</v>
      </c>
      <c r="E1397">
        <v>131</v>
      </c>
      <c r="F1397">
        <v>131</v>
      </c>
      <c r="G1397">
        <v>0</v>
      </c>
      <c r="H1397">
        <v>0</v>
      </c>
      <c r="I1397">
        <v>9</v>
      </c>
      <c r="J1397">
        <v>9</v>
      </c>
      <c r="K1397">
        <v>51</v>
      </c>
      <c r="L1397">
        <v>10</v>
      </c>
    </row>
    <row r="1398" spans="1:12" x14ac:dyDescent="0.25">
      <c r="A1398" s="3">
        <v>45484</v>
      </c>
      <c r="B1398">
        <v>14995991700</v>
      </c>
      <c r="C1398" t="s">
        <v>47</v>
      </c>
      <c r="D1398" t="s">
        <v>54</v>
      </c>
      <c r="E1398">
        <v>137</v>
      </c>
      <c r="F1398">
        <v>114</v>
      </c>
      <c r="G1398">
        <v>21</v>
      </c>
      <c r="H1398">
        <v>2</v>
      </c>
      <c r="I1398">
        <v>0</v>
      </c>
      <c r="J1398">
        <v>0</v>
      </c>
      <c r="K1398">
        <v>0</v>
      </c>
      <c r="L1398">
        <v>0</v>
      </c>
    </row>
    <row r="1399" spans="1:12" x14ac:dyDescent="0.25">
      <c r="A1399" s="3">
        <v>45484</v>
      </c>
      <c r="B1399">
        <v>15519532770</v>
      </c>
      <c r="C1399" t="s">
        <v>68</v>
      </c>
      <c r="D1399" t="s">
        <v>43</v>
      </c>
      <c r="E1399">
        <v>149</v>
      </c>
      <c r="F1399">
        <v>149</v>
      </c>
      <c r="G1399">
        <v>0</v>
      </c>
      <c r="H1399">
        <v>0</v>
      </c>
      <c r="I1399">
        <v>2</v>
      </c>
      <c r="J1399">
        <v>2</v>
      </c>
      <c r="K1399">
        <v>110</v>
      </c>
      <c r="L1399">
        <v>5</v>
      </c>
    </row>
    <row r="1400" spans="1:12" x14ac:dyDescent="0.25">
      <c r="A1400" s="3">
        <v>45484</v>
      </c>
      <c r="B1400">
        <v>15519532770</v>
      </c>
      <c r="C1400" t="s">
        <v>68</v>
      </c>
      <c r="D1400" t="s">
        <v>54</v>
      </c>
      <c r="E1400">
        <v>22</v>
      </c>
      <c r="F1400">
        <v>0</v>
      </c>
      <c r="G1400">
        <v>22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 s="3">
        <v>45484</v>
      </c>
      <c r="B1401">
        <v>15566710751</v>
      </c>
      <c r="C1401" t="s">
        <v>71</v>
      </c>
      <c r="D1401" t="s">
        <v>43</v>
      </c>
      <c r="E1401">
        <v>217</v>
      </c>
      <c r="F1401">
        <v>217</v>
      </c>
      <c r="G1401">
        <v>0</v>
      </c>
      <c r="H1401">
        <v>0</v>
      </c>
      <c r="I1401">
        <v>3</v>
      </c>
      <c r="J1401">
        <v>3</v>
      </c>
      <c r="K1401">
        <v>183</v>
      </c>
      <c r="L1401">
        <v>2</v>
      </c>
    </row>
    <row r="1402" spans="1:12" x14ac:dyDescent="0.25">
      <c r="A1402" s="3">
        <v>45484</v>
      </c>
      <c r="B1402">
        <v>15566710751</v>
      </c>
      <c r="C1402" t="s">
        <v>71</v>
      </c>
      <c r="D1402" t="s">
        <v>54</v>
      </c>
      <c r="E1402">
        <v>26</v>
      </c>
      <c r="F1402">
        <v>0</v>
      </c>
      <c r="G1402">
        <v>26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 s="3">
        <v>45484</v>
      </c>
      <c r="B1403">
        <v>15695671744</v>
      </c>
      <c r="C1403" t="s">
        <v>50</v>
      </c>
      <c r="D1403" t="s">
        <v>43</v>
      </c>
      <c r="E1403">
        <v>193</v>
      </c>
      <c r="F1403">
        <v>193</v>
      </c>
      <c r="G1403">
        <v>0</v>
      </c>
      <c r="H1403">
        <v>0</v>
      </c>
      <c r="I1403">
        <v>2</v>
      </c>
      <c r="J1403">
        <v>2</v>
      </c>
      <c r="K1403">
        <v>173</v>
      </c>
      <c r="L1403">
        <v>3</v>
      </c>
    </row>
    <row r="1404" spans="1:12" x14ac:dyDescent="0.25">
      <c r="A1404" s="3">
        <v>45484</v>
      </c>
      <c r="B1404">
        <v>15695671744</v>
      </c>
      <c r="C1404" t="s">
        <v>50</v>
      </c>
      <c r="D1404" t="s">
        <v>54</v>
      </c>
      <c r="E1404">
        <v>23</v>
      </c>
      <c r="F1404">
        <v>0</v>
      </c>
      <c r="G1404">
        <v>23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 s="3">
        <v>45484</v>
      </c>
      <c r="B1405">
        <v>15761081717</v>
      </c>
      <c r="C1405" t="s">
        <v>94</v>
      </c>
      <c r="D1405" t="s">
        <v>38</v>
      </c>
      <c r="E1405">
        <v>53</v>
      </c>
      <c r="F1405">
        <v>53</v>
      </c>
      <c r="G1405">
        <v>0</v>
      </c>
      <c r="H1405">
        <v>0</v>
      </c>
      <c r="I1405">
        <v>4</v>
      </c>
      <c r="J1405">
        <v>4</v>
      </c>
      <c r="K1405">
        <v>119</v>
      </c>
      <c r="L1405">
        <v>3</v>
      </c>
    </row>
    <row r="1406" spans="1:12" x14ac:dyDescent="0.25">
      <c r="A1406" s="3">
        <v>45484</v>
      </c>
      <c r="B1406">
        <v>15761081717</v>
      </c>
      <c r="C1406" t="s">
        <v>94</v>
      </c>
      <c r="D1406" t="s">
        <v>43</v>
      </c>
      <c r="E1406">
        <v>86</v>
      </c>
      <c r="F1406">
        <v>86</v>
      </c>
      <c r="G1406">
        <v>0</v>
      </c>
      <c r="H1406">
        <v>0</v>
      </c>
      <c r="I1406">
        <v>1</v>
      </c>
      <c r="J1406">
        <v>1</v>
      </c>
      <c r="K1406">
        <v>93</v>
      </c>
      <c r="L1406">
        <v>1</v>
      </c>
    </row>
    <row r="1407" spans="1:12" x14ac:dyDescent="0.25">
      <c r="A1407" s="3">
        <v>45484</v>
      </c>
      <c r="B1407">
        <v>15761081717</v>
      </c>
      <c r="C1407" t="s">
        <v>94</v>
      </c>
      <c r="D1407" t="s">
        <v>54</v>
      </c>
      <c r="E1407">
        <v>74</v>
      </c>
      <c r="F1407">
        <v>67</v>
      </c>
      <c r="G1407">
        <v>0</v>
      </c>
      <c r="H1407">
        <v>7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 s="3">
        <v>45484</v>
      </c>
      <c r="B1408">
        <v>15960123746</v>
      </c>
      <c r="C1408" t="s">
        <v>93</v>
      </c>
      <c r="D1408" t="s">
        <v>38</v>
      </c>
      <c r="E1408">
        <v>45</v>
      </c>
      <c r="F1408">
        <v>45</v>
      </c>
      <c r="G1408">
        <v>0</v>
      </c>
      <c r="H1408">
        <v>0</v>
      </c>
      <c r="I1408">
        <v>3</v>
      </c>
      <c r="J1408">
        <v>3</v>
      </c>
      <c r="K1408">
        <v>112</v>
      </c>
      <c r="L1408">
        <v>5</v>
      </c>
    </row>
    <row r="1409" spans="1:12" x14ac:dyDescent="0.25">
      <c r="A1409" s="3">
        <v>45484</v>
      </c>
      <c r="B1409">
        <v>15960123746</v>
      </c>
      <c r="C1409" t="s">
        <v>93</v>
      </c>
      <c r="D1409" t="s">
        <v>43</v>
      </c>
      <c r="E1409">
        <v>83</v>
      </c>
      <c r="F1409">
        <v>83</v>
      </c>
      <c r="G1409">
        <v>0</v>
      </c>
      <c r="H1409">
        <v>0</v>
      </c>
      <c r="I1409">
        <v>2</v>
      </c>
      <c r="J1409">
        <v>2</v>
      </c>
      <c r="K1409">
        <v>86</v>
      </c>
      <c r="L1409">
        <v>4</v>
      </c>
    </row>
    <row r="1410" spans="1:12" x14ac:dyDescent="0.25">
      <c r="A1410" s="3">
        <v>45484</v>
      </c>
      <c r="B1410">
        <v>15960123746</v>
      </c>
      <c r="C1410" t="s">
        <v>93</v>
      </c>
      <c r="D1410" t="s">
        <v>54</v>
      </c>
      <c r="E1410">
        <v>79</v>
      </c>
      <c r="F1410">
        <v>73</v>
      </c>
      <c r="G1410">
        <v>0</v>
      </c>
      <c r="H1410">
        <v>6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 s="3">
        <v>45484</v>
      </c>
      <c r="B1411">
        <v>16173601710</v>
      </c>
      <c r="C1411" t="s">
        <v>105</v>
      </c>
      <c r="D1411" t="s">
        <v>38</v>
      </c>
      <c r="E1411">
        <v>88</v>
      </c>
      <c r="F1411">
        <v>88</v>
      </c>
      <c r="G1411">
        <v>0</v>
      </c>
      <c r="H1411">
        <v>0</v>
      </c>
      <c r="I1411">
        <v>10</v>
      </c>
      <c r="J1411">
        <v>7</v>
      </c>
      <c r="K1411">
        <v>109</v>
      </c>
      <c r="L1411">
        <v>4</v>
      </c>
    </row>
    <row r="1412" spans="1:12" x14ac:dyDescent="0.25">
      <c r="A1412" s="3">
        <v>45484</v>
      </c>
      <c r="B1412">
        <v>16173601710</v>
      </c>
      <c r="C1412" t="s">
        <v>105</v>
      </c>
      <c r="D1412" t="s">
        <v>54</v>
      </c>
      <c r="E1412">
        <v>115</v>
      </c>
      <c r="F1412">
        <v>94</v>
      </c>
      <c r="G1412">
        <v>17</v>
      </c>
      <c r="H1412">
        <v>4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 s="3">
        <v>45484</v>
      </c>
      <c r="B1413">
        <v>16233842735</v>
      </c>
      <c r="C1413" t="s">
        <v>46</v>
      </c>
      <c r="D1413" t="s">
        <v>43</v>
      </c>
      <c r="E1413">
        <v>179</v>
      </c>
      <c r="F1413">
        <v>179</v>
      </c>
      <c r="G1413">
        <v>0</v>
      </c>
      <c r="H1413">
        <v>0</v>
      </c>
      <c r="I1413">
        <v>6</v>
      </c>
      <c r="J1413">
        <v>6</v>
      </c>
      <c r="K1413">
        <v>163</v>
      </c>
      <c r="L1413">
        <v>1</v>
      </c>
    </row>
    <row r="1414" spans="1:12" x14ac:dyDescent="0.25">
      <c r="A1414" s="3">
        <v>45484</v>
      </c>
      <c r="B1414">
        <v>16233842735</v>
      </c>
      <c r="C1414" t="s">
        <v>46</v>
      </c>
      <c r="D1414" t="s">
        <v>54</v>
      </c>
      <c r="E1414">
        <v>26</v>
      </c>
      <c r="F1414">
        <v>0</v>
      </c>
      <c r="G1414">
        <v>25</v>
      </c>
      <c r="H1414">
        <v>1</v>
      </c>
      <c r="I1414">
        <v>0</v>
      </c>
      <c r="J1414">
        <v>0</v>
      </c>
      <c r="K1414">
        <v>0</v>
      </c>
      <c r="L1414">
        <v>0</v>
      </c>
    </row>
    <row r="1415" spans="1:12" x14ac:dyDescent="0.25">
      <c r="A1415" s="3">
        <v>45484</v>
      </c>
      <c r="B1415">
        <v>16305695776</v>
      </c>
      <c r="C1415" t="s">
        <v>116</v>
      </c>
      <c r="D1415" t="s">
        <v>43</v>
      </c>
      <c r="E1415">
        <v>207</v>
      </c>
      <c r="F1415">
        <v>207</v>
      </c>
      <c r="G1415">
        <v>0</v>
      </c>
      <c r="H1415">
        <v>0</v>
      </c>
      <c r="I1415">
        <v>1</v>
      </c>
      <c r="J1415">
        <v>1</v>
      </c>
      <c r="K1415">
        <v>187</v>
      </c>
      <c r="L1415">
        <v>2</v>
      </c>
    </row>
    <row r="1416" spans="1:12" x14ac:dyDescent="0.25">
      <c r="A1416" s="3">
        <v>45484</v>
      </c>
      <c r="B1416">
        <v>16305695776</v>
      </c>
      <c r="C1416" t="s">
        <v>116</v>
      </c>
      <c r="D1416" t="s">
        <v>54</v>
      </c>
      <c r="E1416">
        <v>2</v>
      </c>
      <c r="F1416">
        <v>0</v>
      </c>
      <c r="G1416">
        <v>0</v>
      </c>
      <c r="H1416">
        <v>2</v>
      </c>
      <c r="I1416">
        <v>0</v>
      </c>
      <c r="J1416">
        <v>0</v>
      </c>
      <c r="K1416">
        <v>0</v>
      </c>
      <c r="L1416">
        <v>0</v>
      </c>
    </row>
    <row r="1417" spans="1:12" x14ac:dyDescent="0.25">
      <c r="A1417" s="3">
        <v>45484</v>
      </c>
      <c r="B1417">
        <v>16473594736</v>
      </c>
      <c r="C1417" t="s">
        <v>89</v>
      </c>
      <c r="D1417" t="s">
        <v>38</v>
      </c>
      <c r="E1417">
        <v>79</v>
      </c>
      <c r="F1417">
        <v>74</v>
      </c>
      <c r="G1417">
        <v>5</v>
      </c>
      <c r="H1417">
        <v>0</v>
      </c>
      <c r="I1417">
        <v>10</v>
      </c>
      <c r="J1417">
        <v>10</v>
      </c>
      <c r="K1417">
        <v>111</v>
      </c>
      <c r="L1417">
        <v>8</v>
      </c>
    </row>
    <row r="1418" spans="1:12" x14ac:dyDescent="0.25">
      <c r="A1418" s="3">
        <v>45484</v>
      </c>
      <c r="B1418">
        <v>16473594736</v>
      </c>
      <c r="C1418" t="s">
        <v>89</v>
      </c>
      <c r="D1418" t="s">
        <v>54</v>
      </c>
      <c r="E1418">
        <v>135</v>
      </c>
      <c r="F1418">
        <v>113</v>
      </c>
      <c r="G1418">
        <v>19</v>
      </c>
      <c r="H1418">
        <v>3</v>
      </c>
      <c r="I1418">
        <v>0</v>
      </c>
      <c r="J1418">
        <v>0</v>
      </c>
      <c r="K1418">
        <v>0</v>
      </c>
      <c r="L1418">
        <v>0</v>
      </c>
    </row>
    <row r="1419" spans="1:12" x14ac:dyDescent="0.25">
      <c r="A1419" s="3">
        <v>45484</v>
      </c>
      <c r="B1419">
        <v>16512203798</v>
      </c>
      <c r="C1419" t="s">
        <v>59</v>
      </c>
      <c r="D1419" t="s">
        <v>43</v>
      </c>
      <c r="E1419">
        <v>249</v>
      </c>
      <c r="F1419">
        <v>249</v>
      </c>
      <c r="G1419">
        <v>0</v>
      </c>
      <c r="H1419">
        <v>0</v>
      </c>
      <c r="I1419">
        <v>1</v>
      </c>
      <c r="J1419">
        <v>1</v>
      </c>
      <c r="K1419">
        <v>203</v>
      </c>
      <c r="L1419">
        <v>8</v>
      </c>
    </row>
    <row r="1420" spans="1:12" x14ac:dyDescent="0.25">
      <c r="A1420" s="3">
        <v>45484</v>
      </c>
      <c r="B1420">
        <v>16512203798</v>
      </c>
      <c r="C1420" t="s">
        <v>59</v>
      </c>
      <c r="D1420" t="s">
        <v>54</v>
      </c>
      <c r="E1420">
        <v>1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0</v>
      </c>
      <c r="L1420">
        <v>0</v>
      </c>
    </row>
    <row r="1421" spans="1:12" x14ac:dyDescent="0.25">
      <c r="A1421" s="3">
        <v>45484</v>
      </c>
      <c r="B1421">
        <v>17189175709</v>
      </c>
      <c r="C1421" t="s">
        <v>97</v>
      </c>
      <c r="D1421" t="s">
        <v>43</v>
      </c>
      <c r="E1421">
        <v>178</v>
      </c>
      <c r="F1421">
        <v>178</v>
      </c>
      <c r="G1421">
        <v>0</v>
      </c>
      <c r="H1421">
        <v>0</v>
      </c>
      <c r="I1421">
        <v>3</v>
      </c>
      <c r="J1421">
        <v>3</v>
      </c>
      <c r="K1421">
        <v>154</v>
      </c>
      <c r="L1421">
        <v>3</v>
      </c>
    </row>
    <row r="1422" spans="1:12" x14ac:dyDescent="0.25">
      <c r="A1422" s="3">
        <v>45484</v>
      </c>
      <c r="B1422">
        <v>17189175709</v>
      </c>
      <c r="C1422" t="s">
        <v>97</v>
      </c>
      <c r="D1422" t="s">
        <v>54</v>
      </c>
      <c r="E1422">
        <v>16</v>
      </c>
      <c r="F1422">
        <v>0</v>
      </c>
      <c r="G1422">
        <v>16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25">
      <c r="A1423" s="3">
        <v>45484</v>
      </c>
      <c r="B1423">
        <v>17355886797</v>
      </c>
      <c r="C1423" t="s">
        <v>85</v>
      </c>
      <c r="D1423" t="s">
        <v>38</v>
      </c>
      <c r="E1423">
        <v>75</v>
      </c>
      <c r="F1423">
        <v>75</v>
      </c>
      <c r="G1423">
        <v>0</v>
      </c>
      <c r="H1423">
        <v>0</v>
      </c>
      <c r="I1423">
        <v>5</v>
      </c>
      <c r="J1423">
        <v>3</v>
      </c>
      <c r="K1423">
        <v>138</v>
      </c>
      <c r="L1423">
        <v>8</v>
      </c>
    </row>
    <row r="1424" spans="1:12" x14ac:dyDescent="0.25">
      <c r="A1424" s="3">
        <v>45484</v>
      </c>
      <c r="B1424">
        <v>17355886797</v>
      </c>
      <c r="C1424" t="s">
        <v>85</v>
      </c>
      <c r="D1424" t="s">
        <v>43</v>
      </c>
      <c r="E1424">
        <v>102</v>
      </c>
      <c r="F1424">
        <v>102</v>
      </c>
      <c r="G1424">
        <v>0</v>
      </c>
      <c r="H1424">
        <v>0</v>
      </c>
      <c r="I1424">
        <v>0</v>
      </c>
      <c r="J1424">
        <v>0</v>
      </c>
      <c r="K1424">
        <v>110</v>
      </c>
      <c r="L1424">
        <v>3</v>
      </c>
    </row>
    <row r="1425" spans="1:12" x14ac:dyDescent="0.25">
      <c r="A1425" s="3">
        <v>45484</v>
      </c>
      <c r="B1425">
        <v>17355886797</v>
      </c>
      <c r="C1425" t="s">
        <v>85</v>
      </c>
      <c r="D1425" t="s">
        <v>54</v>
      </c>
      <c r="E1425">
        <v>94</v>
      </c>
      <c r="F1425">
        <v>90</v>
      </c>
      <c r="G1425">
        <v>0</v>
      </c>
      <c r="H1425">
        <v>4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 s="3">
        <v>45484</v>
      </c>
      <c r="B1426">
        <v>17391201758</v>
      </c>
      <c r="C1426" t="s">
        <v>39</v>
      </c>
      <c r="D1426" t="s">
        <v>38</v>
      </c>
      <c r="E1426">
        <v>98</v>
      </c>
      <c r="F1426">
        <v>92</v>
      </c>
      <c r="G1426">
        <v>6</v>
      </c>
      <c r="H1426">
        <v>0</v>
      </c>
      <c r="I1426">
        <v>12</v>
      </c>
      <c r="J1426">
        <v>12</v>
      </c>
      <c r="K1426">
        <v>177</v>
      </c>
      <c r="L1426">
        <v>23</v>
      </c>
    </row>
    <row r="1427" spans="1:12" x14ac:dyDescent="0.25">
      <c r="A1427" s="3">
        <v>45484</v>
      </c>
      <c r="B1427">
        <v>17391201758</v>
      </c>
      <c r="C1427" t="s">
        <v>39</v>
      </c>
      <c r="D1427" t="s">
        <v>54</v>
      </c>
      <c r="E1427">
        <v>134</v>
      </c>
      <c r="F1427">
        <v>107</v>
      </c>
      <c r="G1427">
        <v>24</v>
      </c>
      <c r="H1427">
        <v>3</v>
      </c>
      <c r="I1427">
        <v>0</v>
      </c>
      <c r="J1427">
        <v>0</v>
      </c>
      <c r="K1427">
        <v>0</v>
      </c>
      <c r="L1427">
        <v>0</v>
      </c>
    </row>
    <row r="1428" spans="1:12" x14ac:dyDescent="0.25">
      <c r="A1428" s="3">
        <v>45484</v>
      </c>
      <c r="B1428">
        <v>17441058716</v>
      </c>
      <c r="C1428" t="s">
        <v>66</v>
      </c>
      <c r="D1428" t="s">
        <v>43</v>
      </c>
      <c r="E1428">
        <v>164</v>
      </c>
      <c r="F1428">
        <v>164</v>
      </c>
      <c r="G1428">
        <v>0</v>
      </c>
      <c r="H1428">
        <v>0</v>
      </c>
      <c r="I1428">
        <v>5</v>
      </c>
      <c r="J1428">
        <v>5</v>
      </c>
      <c r="K1428">
        <v>128</v>
      </c>
      <c r="L1428">
        <v>0</v>
      </c>
    </row>
    <row r="1429" spans="1:12" x14ac:dyDescent="0.25">
      <c r="A1429" s="3">
        <v>45484</v>
      </c>
      <c r="B1429">
        <v>17654279752</v>
      </c>
      <c r="C1429" t="s">
        <v>67</v>
      </c>
      <c r="D1429" t="s">
        <v>43</v>
      </c>
      <c r="E1429">
        <v>174</v>
      </c>
      <c r="F1429">
        <v>174</v>
      </c>
      <c r="G1429">
        <v>0</v>
      </c>
      <c r="H1429">
        <v>0</v>
      </c>
      <c r="I1429">
        <v>5</v>
      </c>
      <c r="J1429">
        <v>5</v>
      </c>
      <c r="K1429">
        <v>0</v>
      </c>
      <c r="L1429">
        <v>0</v>
      </c>
    </row>
    <row r="1430" spans="1:12" x14ac:dyDescent="0.25">
      <c r="A1430" s="3">
        <v>45484</v>
      </c>
      <c r="B1430">
        <v>17654279752</v>
      </c>
      <c r="C1430" t="s">
        <v>67</v>
      </c>
      <c r="D1430" t="s">
        <v>54</v>
      </c>
      <c r="E1430">
        <v>1</v>
      </c>
      <c r="F1430">
        <v>0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 s="3">
        <v>45484</v>
      </c>
      <c r="B1431">
        <v>17690990770</v>
      </c>
      <c r="C1431" t="s">
        <v>109</v>
      </c>
      <c r="D1431" t="s">
        <v>43</v>
      </c>
      <c r="E1431">
        <v>178</v>
      </c>
      <c r="F1431">
        <v>178</v>
      </c>
      <c r="G1431">
        <v>0</v>
      </c>
      <c r="H1431">
        <v>0</v>
      </c>
      <c r="I1431">
        <v>1</v>
      </c>
      <c r="J1431">
        <v>1</v>
      </c>
      <c r="K1431">
        <v>28</v>
      </c>
      <c r="L1431">
        <v>2</v>
      </c>
    </row>
    <row r="1432" spans="1:12" x14ac:dyDescent="0.25">
      <c r="A1432" s="3">
        <v>45484</v>
      </c>
      <c r="B1432">
        <v>17690990770</v>
      </c>
      <c r="C1432" t="s">
        <v>109</v>
      </c>
      <c r="D1432" t="s">
        <v>54</v>
      </c>
      <c r="E1432">
        <v>22</v>
      </c>
      <c r="F1432">
        <v>0</v>
      </c>
      <c r="G1432">
        <v>22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 s="3">
        <v>45484</v>
      </c>
      <c r="B1433">
        <v>17789783718</v>
      </c>
      <c r="C1433" t="s">
        <v>102</v>
      </c>
      <c r="D1433" t="s">
        <v>43</v>
      </c>
      <c r="E1433">
        <v>261</v>
      </c>
      <c r="F1433">
        <v>261</v>
      </c>
      <c r="G1433">
        <v>0</v>
      </c>
      <c r="H1433">
        <v>0</v>
      </c>
      <c r="I1433">
        <v>0</v>
      </c>
      <c r="J1433">
        <v>0</v>
      </c>
      <c r="K1433">
        <v>181</v>
      </c>
      <c r="L1433">
        <v>2</v>
      </c>
    </row>
    <row r="1434" spans="1:12" x14ac:dyDescent="0.25">
      <c r="A1434" s="3">
        <v>45484</v>
      </c>
      <c r="B1434">
        <v>17922355777</v>
      </c>
      <c r="C1434" t="s">
        <v>60</v>
      </c>
      <c r="D1434" t="s">
        <v>43</v>
      </c>
      <c r="E1434">
        <v>237</v>
      </c>
      <c r="F1434">
        <v>237</v>
      </c>
      <c r="G1434">
        <v>0</v>
      </c>
      <c r="H1434">
        <v>0</v>
      </c>
      <c r="I1434">
        <v>0</v>
      </c>
      <c r="J1434">
        <v>0</v>
      </c>
      <c r="K1434">
        <v>206</v>
      </c>
      <c r="L1434">
        <v>3</v>
      </c>
    </row>
    <row r="1435" spans="1:12" x14ac:dyDescent="0.25">
      <c r="A1435" s="3">
        <v>45484</v>
      </c>
      <c r="B1435">
        <v>17922355777</v>
      </c>
      <c r="C1435" t="s">
        <v>60</v>
      </c>
      <c r="D1435" t="s">
        <v>54</v>
      </c>
      <c r="E1435">
        <v>28</v>
      </c>
      <c r="F1435">
        <v>0</v>
      </c>
      <c r="G1435">
        <v>27</v>
      </c>
      <c r="H1435">
        <v>1</v>
      </c>
      <c r="I1435">
        <v>0</v>
      </c>
      <c r="J1435">
        <v>0</v>
      </c>
      <c r="K1435">
        <v>0</v>
      </c>
      <c r="L1435">
        <v>0</v>
      </c>
    </row>
    <row r="1436" spans="1:12" x14ac:dyDescent="0.25">
      <c r="A1436" s="3">
        <v>45484</v>
      </c>
      <c r="B1436">
        <v>18326779741</v>
      </c>
      <c r="C1436" t="s">
        <v>107</v>
      </c>
      <c r="D1436" t="s">
        <v>43</v>
      </c>
      <c r="E1436">
        <v>195</v>
      </c>
      <c r="F1436">
        <v>195</v>
      </c>
      <c r="G1436">
        <v>0</v>
      </c>
      <c r="H1436">
        <v>0</v>
      </c>
      <c r="I1436">
        <v>5</v>
      </c>
      <c r="J1436">
        <v>5</v>
      </c>
      <c r="K1436">
        <v>174</v>
      </c>
      <c r="L1436">
        <v>3</v>
      </c>
    </row>
    <row r="1437" spans="1:12" x14ac:dyDescent="0.25">
      <c r="A1437" s="3">
        <v>45484</v>
      </c>
      <c r="B1437">
        <v>18456646717</v>
      </c>
      <c r="C1437" t="s">
        <v>103</v>
      </c>
      <c r="D1437" t="s">
        <v>38</v>
      </c>
      <c r="E1437">
        <v>63</v>
      </c>
      <c r="F1437">
        <v>63</v>
      </c>
      <c r="G1437">
        <v>0</v>
      </c>
      <c r="H1437">
        <v>0</v>
      </c>
      <c r="I1437">
        <v>5</v>
      </c>
      <c r="J1437">
        <v>4</v>
      </c>
      <c r="K1437">
        <v>159</v>
      </c>
      <c r="L1437">
        <v>12</v>
      </c>
    </row>
    <row r="1438" spans="1:12" x14ac:dyDescent="0.25">
      <c r="A1438" s="3">
        <v>45484</v>
      </c>
      <c r="B1438">
        <v>18456646717</v>
      </c>
      <c r="C1438" t="s">
        <v>103</v>
      </c>
      <c r="D1438" t="s">
        <v>54</v>
      </c>
      <c r="E1438">
        <v>102</v>
      </c>
      <c r="F1438">
        <v>81</v>
      </c>
      <c r="G1438">
        <v>16</v>
      </c>
      <c r="H1438">
        <v>5</v>
      </c>
      <c r="I1438">
        <v>0</v>
      </c>
      <c r="J1438">
        <v>0</v>
      </c>
      <c r="K1438">
        <v>0</v>
      </c>
      <c r="L1438">
        <v>0</v>
      </c>
    </row>
    <row r="1439" spans="1:12" x14ac:dyDescent="0.25">
      <c r="A1439" s="3">
        <v>45484</v>
      </c>
      <c r="B1439">
        <v>18602833733</v>
      </c>
      <c r="C1439" t="s">
        <v>117</v>
      </c>
      <c r="D1439" t="s">
        <v>43</v>
      </c>
      <c r="E1439">
        <v>204</v>
      </c>
      <c r="F1439">
        <v>204</v>
      </c>
      <c r="G1439">
        <v>0</v>
      </c>
      <c r="H1439">
        <v>0</v>
      </c>
      <c r="I1439">
        <v>5</v>
      </c>
      <c r="J1439">
        <v>5</v>
      </c>
      <c r="K1439">
        <v>185</v>
      </c>
      <c r="L1439">
        <v>0</v>
      </c>
    </row>
    <row r="1440" spans="1:12" x14ac:dyDescent="0.25">
      <c r="A1440" s="3">
        <v>45484</v>
      </c>
      <c r="B1440">
        <v>18602833733</v>
      </c>
      <c r="C1440" t="s">
        <v>117</v>
      </c>
      <c r="D1440" t="s">
        <v>54</v>
      </c>
      <c r="E1440">
        <v>1</v>
      </c>
      <c r="F1440">
        <v>0</v>
      </c>
      <c r="G1440">
        <v>0</v>
      </c>
      <c r="H1440">
        <v>1</v>
      </c>
      <c r="I1440">
        <v>0</v>
      </c>
      <c r="J1440">
        <v>0</v>
      </c>
      <c r="K1440">
        <v>0</v>
      </c>
      <c r="L1440">
        <v>0</v>
      </c>
    </row>
    <row r="1441" spans="1:12" x14ac:dyDescent="0.25">
      <c r="A1441" s="3">
        <v>45484</v>
      </c>
      <c r="B1441">
        <v>19016124730</v>
      </c>
      <c r="C1441" t="s">
        <v>73</v>
      </c>
      <c r="D1441" t="s">
        <v>43</v>
      </c>
      <c r="E1441">
        <v>201</v>
      </c>
      <c r="F1441">
        <v>201</v>
      </c>
      <c r="G1441">
        <v>0</v>
      </c>
      <c r="H1441">
        <v>0</v>
      </c>
      <c r="I1441">
        <v>2</v>
      </c>
      <c r="J1441">
        <v>2</v>
      </c>
      <c r="K1441">
        <v>198</v>
      </c>
      <c r="L1441">
        <v>5</v>
      </c>
    </row>
    <row r="1442" spans="1:12" x14ac:dyDescent="0.25">
      <c r="A1442" s="3">
        <v>45484</v>
      </c>
      <c r="B1442">
        <v>19016124730</v>
      </c>
      <c r="C1442" t="s">
        <v>73</v>
      </c>
      <c r="D1442" t="s">
        <v>54</v>
      </c>
      <c r="E1442">
        <v>1</v>
      </c>
      <c r="F1442">
        <v>0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 s="3">
        <v>45484</v>
      </c>
      <c r="B1443">
        <v>19765188730</v>
      </c>
      <c r="C1443" t="s">
        <v>63</v>
      </c>
      <c r="D1443" t="s">
        <v>43</v>
      </c>
      <c r="E1443">
        <v>196</v>
      </c>
      <c r="F1443">
        <v>196</v>
      </c>
      <c r="G1443">
        <v>0</v>
      </c>
      <c r="H1443">
        <v>0</v>
      </c>
      <c r="I1443">
        <v>4</v>
      </c>
      <c r="J1443">
        <v>0</v>
      </c>
      <c r="K1443">
        <v>167</v>
      </c>
      <c r="L1443">
        <v>5</v>
      </c>
    </row>
    <row r="1444" spans="1:12" x14ac:dyDescent="0.25">
      <c r="A1444" s="3">
        <v>45484</v>
      </c>
      <c r="B1444">
        <v>19765188730</v>
      </c>
      <c r="C1444" t="s">
        <v>63</v>
      </c>
      <c r="D1444" t="s">
        <v>54</v>
      </c>
      <c r="E1444">
        <v>28</v>
      </c>
      <c r="F1444">
        <v>0</v>
      </c>
      <c r="G1444">
        <v>28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 s="3">
        <v>45484</v>
      </c>
      <c r="B1445">
        <v>20133948706</v>
      </c>
      <c r="C1445" t="s">
        <v>90</v>
      </c>
      <c r="D1445" t="s">
        <v>38</v>
      </c>
      <c r="E1445">
        <v>121</v>
      </c>
      <c r="F1445">
        <v>121</v>
      </c>
      <c r="G1445">
        <v>0</v>
      </c>
      <c r="H1445">
        <v>0</v>
      </c>
      <c r="I1445">
        <v>0</v>
      </c>
      <c r="J1445">
        <v>0</v>
      </c>
      <c r="K1445">
        <v>71</v>
      </c>
      <c r="L1445">
        <v>36</v>
      </c>
    </row>
    <row r="1446" spans="1:12" x14ac:dyDescent="0.25">
      <c r="A1446" s="3">
        <v>45484</v>
      </c>
      <c r="B1446">
        <v>20279052782</v>
      </c>
      <c r="C1446" t="s">
        <v>104</v>
      </c>
      <c r="D1446" t="s">
        <v>38</v>
      </c>
      <c r="E1446">
        <v>150</v>
      </c>
      <c r="F1446">
        <v>150</v>
      </c>
      <c r="G1446">
        <v>0</v>
      </c>
      <c r="H1446">
        <v>0</v>
      </c>
      <c r="I1446">
        <v>0</v>
      </c>
      <c r="J1446">
        <v>0</v>
      </c>
      <c r="K1446">
        <v>88</v>
      </c>
      <c r="L1446">
        <v>23</v>
      </c>
    </row>
    <row r="1447" spans="1:12" x14ac:dyDescent="0.25">
      <c r="A1447" s="3">
        <v>45484</v>
      </c>
      <c r="B1447">
        <v>20584624751</v>
      </c>
      <c r="C1447" t="s">
        <v>92</v>
      </c>
      <c r="D1447" t="s">
        <v>38</v>
      </c>
      <c r="E1447">
        <v>102</v>
      </c>
      <c r="F1447">
        <v>96</v>
      </c>
      <c r="G1447">
        <v>6</v>
      </c>
      <c r="H1447">
        <v>0</v>
      </c>
      <c r="I1447">
        <v>9</v>
      </c>
      <c r="J1447">
        <v>8</v>
      </c>
      <c r="K1447">
        <v>214</v>
      </c>
      <c r="L1447">
        <v>11</v>
      </c>
    </row>
    <row r="1448" spans="1:12" x14ac:dyDescent="0.25">
      <c r="A1448" s="3">
        <v>45484</v>
      </c>
      <c r="B1448">
        <v>20584624751</v>
      </c>
      <c r="C1448" t="s">
        <v>92</v>
      </c>
      <c r="D1448" t="s">
        <v>54</v>
      </c>
      <c r="E1448">
        <v>113</v>
      </c>
      <c r="F1448">
        <v>93</v>
      </c>
      <c r="G1448">
        <v>19</v>
      </c>
      <c r="H1448">
        <v>1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 s="3">
        <v>45484</v>
      </c>
      <c r="B1449">
        <v>21040328733</v>
      </c>
      <c r="C1449" t="s">
        <v>86</v>
      </c>
      <c r="D1449" t="s">
        <v>38</v>
      </c>
      <c r="E1449">
        <v>81</v>
      </c>
      <c r="F1449">
        <v>76</v>
      </c>
      <c r="G1449">
        <v>5</v>
      </c>
      <c r="H1449">
        <v>0</v>
      </c>
      <c r="I1449">
        <v>7</v>
      </c>
      <c r="J1449">
        <v>5</v>
      </c>
      <c r="K1449">
        <v>210</v>
      </c>
      <c r="L1449">
        <v>9</v>
      </c>
    </row>
    <row r="1450" spans="1:12" x14ac:dyDescent="0.25">
      <c r="A1450" s="3">
        <v>45484</v>
      </c>
      <c r="B1450">
        <v>21040328733</v>
      </c>
      <c r="C1450" t="s">
        <v>86</v>
      </c>
      <c r="D1450" t="s">
        <v>54</v>
      </c>
      <c r="E1450">
        <v>124</v>
      </c>
      <c r="F1450">
        <v>108</v>
      </c>
      <c r="G1450">
        <v>16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 s="3">
        <v>45484</v>
      </c>
      <c r="B1451">
        <v>21086127773</v>
      </c>
      <c r="C1451" t="s">
        <v>88</v>
      </c>
      <c r="D1451" t="s">
        <v>38</v>
      </c>
      <c r="E1451">
        <v>100</v>
      </c>
      <c r="F1451">
        <v>100</v>
      </c>
      <c r="G1451">
        <v>0</v>
      </c>
      <c r="H1451">
        <v>0</v>
      </c>
      <c r="I1451">
        <v>0</v>
      </c>
      <c r="J1451">
        <v>0</v>
      </c>
      <c r="K1451">
        <v>103</v>
      </c>
      <c r="L1451">
        <v>59</v>
      </c>
    </row>
    <row r="1452" spans="1:12" x14ac:dyDescent="0.25">
      <c r="A1452" s="3">
        <v>45484</v>
      </c>
      <c r="B1452">
        <v>22149595729</v>
      </c>
      <c r="C1452" t="s">
        <v>84</v>
      </c>
      <c r="D1452" t="s">
        <v>38</v>
      </c>
      <c r="E1452">
        <v>72</v>
      </c>
      <c r="F1452">
        <v>70</v>
      </c>
      <c r="G1452">
        <v>2</v>
      </c>
      <c r="H1452">
        <v>0</v>
      </c>
      <c r="I1452">
        <v>6</v>
      </c>
      <c r="J1452">
        <v>6</v>
      </c>
      <c r="K1452">
        <v>196</v>
      </c>
      <c r="L1452">
        <v>19</v>
      </c>
    </row>
    <row r="1453" spans="1:12" x14ac:dyDescent="0.25">
      <c r="A1453" s="3">
        <v>45484</v>
      </c>
      <c r="B1453">
        <v>22149595729</v>
      </c>
      <c r="C1453" t="s">
        <v>84</v>
      </c>
      <c r="D1453" t="s">
        <v>54</v>
      </c>
      <c r="E1453">
        <v>135</v>
      </c>
      <c r="F1453">
        <v>106</v>
      </c>
      <c r="G1453">
        <v>28</v>
      </c>
      <c r="H1453">
        <v>1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 s="3">
        <v>45484</v>
      </c>
      <c r="B1454">
        <v>54804191704</v>
      </c>
      <c r="C1454" t="s">
        <v>78</v>
      </c>
      <c r="D1454" t="s">
        <v>38</v>
      </c>
      <c r="E1454">
        <v>62</v>
      </c>
      <c r="F1454">
        <v>60</v>
      </c>
      <c r="G1454">
        <v>2</v>
      </c>
      <c r="H1454">
        <v>0</v>
      </c>
      <c r="I1454">
        <v>8</v>
      </c>
      <c r="J1454">
        <v>7</v>
      </c>
      <c r="K1454">
        <v>139</v>
      </c>
      <c r="L1454">
        <v>10</v>
      </c>
    </row>
    <row r="1455" spans="1:12" x14ac:dyDescent="0.25">
      <c r="A1455" s="3">
        <v>45484</v>
      </c>
      <c r="B1455">
        <v>54804191704</v>
      </c>
      <c r="C1455" t="s">
        <v>78</v>
      </c>
      <c r="D1455" t="s">
        <v>54</v>
      </c>
      <c r="E1455">
        <v>110</v>
      </c>
      <c r="F1455">
        <v>85</v>
      </c>
      <c r="G1455">
        <v>24</v>
      </c>
      <c r="H1455">
        <v>1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 s="3">
        <v>45484</v>
      </c>
      <c r="B1456">
        <v>59468637700</v>
      </c>
      <c r="C1456" t="s">
        <v>61</v>
      </c>
      <c r="D1456" t="s">
        <v>38</v>
      </c>
      <c r="E1456">
        <v>75</v>
      </c>
      <c r="F1456">
        <v>75</v>
      </c>
      <c r="G1456">
        <v>0</v>
      </c>
      <c r="H1456">
        <v>0</v>
      </c>
      <c r="I1456">
        <v>5</v>
      </c>
      <c r="J1456">
        <v>5</v>
      </c>
      <c r="K1456">
        <v>44</v>
      </c>
      <c r="L1456">
        <v>4</v>
      </c>
    </row>
    <row r="1457" spans="1:12" x14ac:dyDescent="0.25">
      <c r="A1457" s="3">
        <v>45484</v>
      </c>
      <c r="B1457">
        <v>59468637700</v>
      </c>
      <c r="C1457" t="s">
        <v>61</v>
      </c>
      <c r="D1457" t="s">
        <v>54</v>
      </c>
      <c r="E1457">
        <v>90</v>
      </c>
      <c r="F1457">
        <v>79</v>
      </c>
      <c r="G1457">
        <v>11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25">
      <c r="A1458" s="3">
        <v>45484</v>
      </c>
      <c r="B1458">
        <v>84950455753</v>
      </c>
      <c r="C1458" t="s">
        <v>108</v>
      </c>
      <c r="D1458" t="s">
        <v>38</v>
      </c>
      <c r="E1458">
        <v>82</v>
      </c>
      <c r="F1458">
        <v>82</v>
      </c>
      <c r="G1458">
        <v>0</v>
      </c>
      <c r="H1458">
        <v>0</v>
      </c>
      <c r="I1458">
        <v>7</v>
      </c>
      <c r="J1458">
        <v>5</v>
      </c>
      <c r="K1458">
        <v>179</v>
      </c>
      <c r="L1458">
        <v>14</v>
      </c>
    </row>
    <row r="1459" spans="1:12" x14ac:dyDescent="0.25">
      <c r="A1459" s="3">
        <v>45484</v>
      </c>
      <c r="B1459">
        <v>84950455753</v>
      </c>
      <c r="C1459" t="s">
        <v>108</v>
      </c>
      <c r="D1459" t="s">
        <v>54</v>
      </c>
      <c r="E1459">
        <v>115</v>
      </c>
      <c r="F1459">
        <v>97</v>
      </c>
      <c r="G1459">
        <v>16</v>
      </c>
      <c r="H1459">
        <v>2</v>
      </c>
      <c r="I1459">
        <v>0</v>
      </c>
      <c r="J1459">
        <v>0</v>
      </c>
      <c r="K1459">
        <v>0</v>
      </c>
      <c r="L1459">
        <v>0</v>
      </c>
    </row>
    <row r="1460" spans="1:12" x14ac:dyDescent="0.25">
      <c r="A1460" s="3">
        <v>45484</v>
      </c>
      <c r="B1460">
        <v>88775909715</v>
      </c>
      <c r="C1460" t="s">
        <v>62</v>
      </c>
      <c r="D1460" t="s">
        <v>38</v>
      </c>
      <c r="E1460">
        <v>116</v>
      </c>
      <c r="F1460">
        <v>111</v>
      </c>
      <c r="G1460">
        <v>5</v>
      </c>
      <c r="H1460">
        <v>0</v>
      </c>
      <c r="I1460">
        <v>7</v>
      </c>
      <c r="J1460">
        <v>7</v>
      </c>
      <c r="K1460">
        <v>212</v>
      </c>
      <c r="L1460">
        <v>6</v>
      </c>
    </row>
    <row r="1461" spans="1:12" x14ac:dyDescent="0.25">
      <c r="A1461" s="3">
        <v>45484</v>
      </c>
      <c r="B1461">
        <v>88775909715</v>
      </c>
      <c r="C1461" t="s">
        <v>62</v>
      </c>
      <c r="D1461" t="s">
        <v>54</v>
      </c>
      <c r="E1461">
        <v>171</v>
      </c>
      <c r="F1461">
        <v>143</v>
      </c>
      <c r="G1461">
        <v>26</v>
      </c>
      <c r="H1461">
        <v>2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 s="3">
        <v>45484</v>
      </c>
      <c r="B1462">
        <v>89282442772</v>
      </c>
      <c r="C1462" t="s">
        <v>40</v>
      </c>
      <c r="D1462" t="s">
        <v>38</v>
      </c>
      <c r="E1462">
        <v>81</v>
      </c>
      <c r="F1462">
        <v>77</v>
      </c>
      <c r="G1462">
        <v>4</v>
      </c>
      <c r="H1462">
        <v>0</v>
      </c>
      <c r="I1462">
        <v>5</v>
      </c>
      <c r="J1462">
        <v>5</v>
      </c>
      <c r="K1462">
        <v>106</v>
      </c>
      <c r="L1462">
        <v>10</v>
      </c>
    </row>
    <row r="1463" spans="1:12" x14ac:dyDescent="0.25">
      <c r="A1463" s="3">
        <v>45484</v>
      </c>
      <c r="B1463">
        <v>89282442772</v>
      </c>
      <c r="C1463" t="s">
        <v>40</v>
      </c>
      <c r="D1463" t="s">
        <v>54</v>
      </c>
      <c r="E1463">
        <v>110</v>
      </c>
      <c r="F1463">
        <v>93</v>
      </c>
      <c r="G1463">
        <v>15</v>
      </c>
      <c r="H1463">
        <v>2</v>
      </c>
      <c r="I1463">
        <v>0</v>
      </c>
      <c r="J1463">
        <v>0</v>
      </c>
      <c r="K1463">
        <v>0</v>
      </c>
      <c r="L1463">
        <v>0</v>
      </c>
    </row>
    <row r="1464" spans="1:12" x14ac:dyDescent="0.25">
      <c r="A1464" s="3">
        <v>45485</v>
      </c>
      <c r="B1464">
        <v>700786708</v>
      </c>
      <c r="C1464" t="s">
        <v>106</v>
      </c>
      <c r="D1464" t="s">
        <v>43</v>
      </c>
      <c r="E1464">
        <v>167</v>
      </c>
      <c r="F1464">
        <v>167</v>
      </c>
      <c r="G1464">
        <v>0</v>
      </c>
      <c r="H1464">
        <v>0</v>
      </c>
      <c r="I1464">
        <v>1</v>
      </c>
      <c r="J1464">
        <v>1</v>
      </c>
      <c r="K1464">
        <v>78</v>
      </c>
      <c r="L1464">
        <v>5</v>
      </c>
    </row>
    <row r="1465" spans="1:12" x14ac:dyDescent="0.25">
      <c r="A1465" s="3">
        <v>45485</v>
      </c>
      <c r="B1465">
        <v>700786708</v>
      </c>
      <c r="C1465" t="s">
        <v>106</v>
      </c>
      <c r="D1465" t="s">
        <v>54</v>
      </c>
      <c r="E1465">
        <v>1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 s="3">
        <v>45485</v>
      </c>
      <c r="B1466">
        <v>1363612778</v>
      </c>
      <c r="C1466" t="s">
        <v>79</v>
      </c>
      <c r="D1466" t="s">
        <v>38</v>
      </c>
      <c r="E1466">
        <v>91</v>
      </c>
      <c r="F1466">
        <v>91</v>
      </c>
      <c r="G1466">
        <v>0</v>
      </c>
      <c r="H1466">
        <v>0</v>
      </c>
      <c r="I1466">
        <v>3</v>
      </c>
      <c r="J1466">
        <v>1</v>
      </c>
      <c r="K1466">
        <v>47</v>
      </c>
      <c r="L1466">
        <v>1</v>
      </c>
    </row>
    <row r="1467" spans="1:12" x14ac:dyDescent="0.25">
      <c r="A1467" s="3">
        <v>45485</v>
      </c>
      <c r="B1467">
        <v>1363612778</v>
      </c>
      <c r="C1467" t="s">
        <v>79</v>
      </c>
      <c r="D1467" t="s">
        <v>43</v>
      </c>
      <c r="E1467">
        <v>90</v>
      </c>
      <c r="F1467">
        <v>90</v>
      </c>
      <c r="G1467">
        <v>0</v>
      </c>
      <c r="H1467">
        <v>0</v>
      </c>
      <c r="I1467">
        <v>1</v>
      </c>
      <c r="J1467">
        <v>1</v>
      </c>
      <c r="K1467">
        <v>48</v>
      </c>
      <c r="L1467">
        <v>1</v>
      </c>
    </row>
    <row r="1468" spans="1:12" x14ac:dyDescent="0.25">
      <c r="A1468" s="3">
        <v>45485</v>
      </c>
      <c r="B1468">
        <v>1363612778</v>
      </c>
      <c r="C1468" t="s">
        <v>79</v>
      </c>
      <c r="D1468" t="s">
        <v>54</v>
      </c>
      <c r="E1468">
        <v>49</v>
      </c>
      <c r="F1468">
        <v>41</v>
      </c>
      <c r="G1468">
        <v>0</v>
      </c>
      <c r="H1468">
        <v>8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 s="3">
        <v>45485</v>
      </c>
      <c r="B1469">
        <v>4301768726</v>
      </c>
      <c r="C1469" t="s">
        <v>42</v>
      </c>
      <c r="D1469" t="s">
        <v>43</v>
      </c>
      <c r="E1469">
        <v>165</v>
      </c>
      <c r="F1469">
        <v>165</v>
      </c>
      <c r="G1469">
        <v>0</v>
      </c>
      <c r="H1469">
        <v>0</v>
      </c>
      <c r="I1469">
        <v>2</v>
      </c>
      <c r="J1469">
        <v>2</v>
      </c>
      <c r="K1469">
        <v>28</v>
      </c>
      <c r="L1469">
        <v>4</v>
      </c>
    </row>
    <row r="1470" spans="1:12" x14ac:dyDescent="0.25">
      <c r="A1470" s="3">
        <v>45485</v>
      </c>
      <c r="B1470">
        <v>4301768726</v>
      </c>
      <c r="C1470" t="s">
        <v>42</v>
      </c>
      <c r="D1470" t="s">
        <v>54</v>
      </c>
      <c r="E1470">
        <v>1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0</v>
      </c>
    </row>
    <row r="1471" spans="1:12" x14ac:dyDescent="0.25">
      <c r="A1471" s="3">
        <v>45485</v>
      </c>
      <c r="B1471">
        <v>5343081711</v>
      </c>
      <c r="C1471" t="s">
        <v>56</v>
      </c>
      <c r="D1471" t="s">
        <v>38</v>
      </c>
      <c r="E1471">
        <v>6</v>
      </c>
      <c r="F1471">
        <v>6</v>
      </c>
      <c r="G1471">
        <v>0</v>
      </c>
      <c r="H1471">
        <v>0</v>
      </c>
      <c r="I1471">
        <v>1</v>
      </c>
      <c r="J1471">
        <v>1</v>
      </c>
      <c r="K1471">
        <v>53</v>
      </c>
      <c r="L1471">
        <v>3</v>
      </c>
    </row>
    <row r="1472" spans="1:12" x14ac:dyDescent="0.25">
      <c r="A1472" s="3">
        <v>45485</v>
      </c>
      <c r="B1472">
        <v>5343081711</v>
      </c>
      <c r="C1472" t="s">
        <v>56</v>
      </c>
      <c r="D1472" t="s">
        <v>43</v>
      </c>
      <c r="E1472">
        <v>140</v>
      </c>
      <c r="F1472">
        <v>139</v>
      </c>
      <c r="G1472">
        <v>1</v>
      </c>
      <c r="H1472">
        <v>0</v>
      </c>
      <c r="I1472">
        <v>2</v>
      </c>
      <c r="J1472">
        <v>2</v>
      </c>
      <c r="K1472">
        <v>110</v>
      </c>
      <c r="L1472">
        <v>3</v>
      </c>
    </row>
    <row r="1473" spans="1:12" x14ac:dyDescent="0.25">
      <c r="A1473" s="3">
        <v>45485</v>
      </c>
      <c r="B1473">
        <v>5343081711</v>
      </c>
      <c r="C1473" t="s">
        <v>56</v>
      </c>
      <c r="D1473" t="s">
        <v>54</v>
      </c>
      <c r="E1473">
        <v>53</v>
      </c>
      <c r="F1473">
        <v>39</v>
      </c>
      <c r="G1473">
        <v>14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25">
      <c r="A1474" s="3">
        <v>45485</v>
      </c>
      <c r="B1474">
        <v>5385807710</v>
      </c>
      <c r="C1474" t="s">
        <v>80</v>
      </c>
      <c r="D1474" t="s">
        <v>43</v>
      </c>
      <c r="E1474">
        <v>69</v>
      </c>
      <c r="F1474">
        <v>69</v>
      </c>
      <c r="G1474">
        <v>0</v>
      </c>
      <c r="H1474">
        <v>0</v>
      </c>
      <c r="I1474">
        <v>4</v>
      </c>
      <c r="J1474">
        <v>4</v>
      </c>
      <c r="K1474">
        <v>31</v>
      </c>
      <c r="L1474">
        <v>0</v>
      </c>
    </row>
    <row r="1475" spans="1:12" x14ac:dyDescent="0.25">
      <c r="A1475" s="3">
        <v>45485</v>
      </c>
      <c r="B1475">
        <v>6654698703</v>
      </c>
      <c r="C1475" t="s">
        <v>99</v>
      </c>
      <c r="D1475" t="s">
        <v>38</v>
      </c>
      <c r="E1475">
        <v>32</v>
      </c>
      <c r="F1475">
        <v>32</v>
      </c>
      <c r="G1475">
        <v>0</v>
      </c>
      <c r="H1475">
        <v>0</v>
      </c>
      <c r="I1475">
        <v>3</v>
      </c>
      <c r="J1475">
        <v>1</v>
      </c>
      <c r="K1475">
        <v>130</v>
      </c>
      <c r="L1475">
        <v>16</v>
      </c>
    </row>
    <row r="1476" spans="1:12" x14ac:dyDescent="0.25">
      <c r="A1476" s="3">
        <v>45485</v>
      </c>
      <c r="B1476">
        <v>6654698703</v>
      </c>
      <c r="C1476" t="s">
        <v>99</v>
      </c>
      <c r="D1476" t="s">
        <v>54</v>
      </c>
      <c r="E1476">
        <v>103</v>
      </c>
      <c r="F1476">
        <v>86</v>
      </c>
      <c r="G1476">
        <v>15</v>
      </c>
      <c r="H1476">
        <v>2</v>
      </c>
      <c r="I1476">
        <v>0</v>
      </c>
      <c r="J1476">
        <v>0</v>
      </c>
      <c r="K1476">
        <v>0</v>
      </c>
      <c r="L1476">
        <v>0</v>
      </c>
    </row>
    <row r="1477" spans="1:12" x14ac:dyDescent="0.25">
      <c r="A1477" s="3">
        <v>45485</v>
      </c>
      <c r="B1477">
        <v>7353724463</v>
      </c>
      <c r="C1477" t="s">
        <v>83</v>
      </c>
      <c r="D1477" t="s">
        <v>43</v>
      </c>
      <c r="E1477">
        <v>157</v>
      </c>
      <c r="F1477">
        <v>157</v>
      </c>
      <c r="G1477">
        <v>0</v>
      </c>
      <c r="H1477">
        <v>0</v>
      </c>
      <c r="I1477">
        <v>3</v>
      </c>
      <c r="J1477">
        <v>3</v>
      </c>
      <c r="K1477">
        <v>88</v>
      </c>
      <c r="L1477">
        <v>1</v>
      </c>
    </row>
    <row r="1478" spans="1:12" x14ac:dyDescent="0.25">
      <c r="A1478" s="3">
        <v>45485</v>
      </c>
      <c r="B1478">
        <v>7392333780</v>
      </c>
      <c r="C1478" t="s">
        <v>57</v>
      </c>
      <c r="D1478" t="s">
        <v>38</v>
      </c>
      <c r="E1478">
        <v>12</v>
      </c>
      <c r="F1478">
        <v>12</v>
      </c>
      <c r="G1478">
        <v>0</v>
      </c>
      <c r="H1478">
        <v>0</v>
      </c>
      <c r="I1478">
        <v>2</v>
      </c>
      <c r="J1478">
        <v>2</v>
      </c>
      <c r="K1478">
        <v>48</v>
      </c>
      <c r="L1478">
        <v>0</v>
      </c>
    </row>
    <row r="1479" spans="1:12" x14ac:dyDescent="0.25">
      <c r="A1479" s="3">
        <v>45485</v>
      </c>
      <c r="B1479">
        <v>7392333780</v>
      </c>
      <c r="C1479" t="s">
        <v>57</v>
      </c>
      <c r="D1479" t="s">
        <v>43</v>
      </c>
      <c r="E1479">
        <v>152</v>
      </c>
      <c r="F1479">
        <v>152</v>
      </c>
      <c r="G1479">
        <v>0</v>
      </c>
      <c r="H1479">
        <v>0</v>
      </c>
      <c r="I1479">
        <v>2</v>
      </c>
      <c r="J1479">
        <v>2</v>
      </c>
      <c r="K1479">
        <v>85</v>
      </c>
      <c r="L1479">
        <v>1</v>
      </c>
    </row>
    <row r="1480" spans="1:12" x14ac:dyDescent="0.25">
      <c r="A1480" s="3">
        <v>45485</v>
      </c>
      <c r="B1480">
        <v>7392333780</v>
      </c>
      <c r="C1480" t="s">
        <v>57</v>
      </c>
      <c r="D1480" t="s">
        <v>54</v>
      </c>
      <c r="E1480">
        <v>56</v>
      </c>
      <c r="F1480">
        <v>40</v>
      </c>
      <c r="G1480">
        <v>15</v>
      </c>
      <c r="H1480">
        <v>1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 s="3">
        <v>45485</v>
      </c>
      <c r="B1481">
        <v>8110014747</v>
      </c>
      <c r="C1481" t="s">
        <v>48</v>
      </c>
      <c r="D1481" t="s">
        <v>43</v>
      </c>
      <c r="E1481">
        <v>187</v>
      </c>
      <c r="F1481">
        <v>187</v>
      </c>
      <c r="G1481">
        <v>0</v>
      </c>
      <c r="H1481">
        <v>0</v>
      </c>
      <c r="I1481">
        <v>1</v>
      </c>
      <c r="J1481">
        <v>1</v>
      </c>
      <c r="K1481">
        <v>122</v>
      </c>
      <c r="L1481">
        <v>6</v>
      </c>
    </row>
    <row r="1482" spans="1:12" x14ac:dyDescent="0.25">
      <c r="A1482" s="3">
        <v>45485</v>
      </c>
      <c r="B1482">
        <v>8789842758</v>
      </c>
      <c r="C1482" t="s">
        <v>133</v>
      </c>
      <c r="D1482" t="s">
        <v>38</v>
      </c>
      <c r="E1482">
        <v>14</v>
      </c>
      <c r="F1482">
        <v>14</v>
      </c>
      <c r="G1482">
        <v>0</v>
      </c>
      <c r="H1482">
        <v>0</v>
      </c>
      <c r="I1482">
        <v>0</v>
      </c>
      <c r="J1482">
        <v>0</v>
      </c>
      <c r="K1482">
        <v>9</v>
      </c>
      <c r="L1482">
        <v>0</v>
      </c>
    </row>
    <row r="1483" spans="1:12" x14ac:dyDescent="0.25">
      <c r="A1483" s="3">
        <v>45485</v>
      </c>
      <c r="B1483">
        <v>8789842758</v>
      </c>
      <c r="C1483" t="s">
        <v>133</v>
      </c>
      <c r="D1483" t="s">
        <v>54</v>
      </c>
      <c r="E1483">
        <v>14</v>
      </c>
      <c r="F1483">
        <v>13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25">
      <c r="A1484" s="3">
        <v>45485</v>
      </c>
      <c r="B1484">
        <v>9121614776</v>
      </c>
      <c r="C1484" t="s">
        <v>118</v>
      </c>
      <c r="D1484" t="s">
        <v>43</v>
      </c>
      <c r="E1484">
        <v>175</v>
      </c>
      <c r="F1484">
        <v>175</v>
      </c>
      <c r="G1484">
        <v>0</v>
      </c>
      <c r="H1484">
        <v>0</v>
      </c>
      <c r="I1484">
        <v>1</v>
      </c>
      <c r="J1484">
        <v>1</v>
      </c>
      <c r="K1484">
        <v>131</v>
      </c>
      <c r="L1484">
        <v>2</v>
      </c>
    </row>
    <row r="1485" spans="1:12" x14ac:dyDescent="0.25">
      <c r="A1485" s="3">
        <v>45485</v>
      </c>
      <c r="B1485">
        <v>9121614776</v>
      </c>
      <c r="C1485" t="s">
        <v>118</v>
      </c>
      <c r="D1485" t="s">
        <v>54</v>
      </c>
      <c r="E1485">
        <v>2</v>
      </c>
      <c r="F1485">
        <v>0</v>
      </c>
      <c r="G1485">
        <v>1</v>
      </c>
      <c r="H1485">
        <v>1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 s="3">
        <v>45485</v>
      </c>
      <c r="B1486">
        <v>9192135706</v>
      </c>
      <c r="C1486" t="s">
        <v>119</v>
      </c>
      <c r="D1486" t="s">
        <v>43</v>
      </c>
      <c r="E1486">
        <v>140</v>
      </c>
      <c r="F1486">
        <v>140</v>
      </c>
      <c r="G1486">
        <v>0</v>
      </c>
      <c r="H1486">
        <v>0</v>
      </c>
      <c r="I1486">
        <v>4</v>
      </c>
      <c r="J1486">
        <v>4</v>
      </c>
      <c r="K1486">
        <v>85</v>
      </c>
      <c r="L1486">
        <v>1</v>
      </c>
    </row>
    <row r="1487" spans="1:12" x14ac:dyDescent="0.25">
      <c r="A1487" s="3">
        <v>45485</v>
      </c>
      <c r="B1487">
        <v>9330391745</v>
      </c>
      <c r="C1487" t="s">
        <v>74</v>
      </c>
      <c r="D1487" t="s">
        <v>38</v>
      </c>
      <c r="E1487">
        <v>75</v>
      </c>
      <c r="F1487">
        <v>75</v>
      </c>
      <c r="G1487">
        <v>0</v>
      </c>
      <c r="H1487">
        <v>0</v>
      </c>
      <c r="I1487">
        <v>2</v>
      </c>
      <c r="J1487">
        <v>2</v>
      </c>
      <c r="K1487">
        <v>71</v>
      </c>
      <c r="L1487">
        <v>2</v>
      </c>
    </row>
    <row r="1488" spans="1:12" x14ac:dyDescent="0.25">
      <c r="A1488" s="3">
        <v>45485</v>
      </c>
      <c r="B1488">
        <v>9330391745</v>
      </c>
      <c r="C1488" t="s">
        <v>74</v>
      </c>
      <c r="D1488" t="s">
        <v>43</v>
      </c>
      <c r="E1488">
        <v>79</v>
      </c>
      <c r="F1488">
        <v>79</v>
      </c>
      <c r="G1488">
        <v>0</v>
      </c>
      <c r="H1488">
        <v>0</v>
      </c>
      <c r="I1488">
        <v>2</v>
      </c>
      <c r="J1488">
        <v>2</v>
      </c>
      <c r="K1488">
        <v>63</v>
      </c>
      <c r="L1488">
        <v>0</v>
      </c>
    </row>
    <row r="1489" spans="1:12" x14ac:dyDescent="0.25">
      <c r="A1489" s="3">
        <v>45485</v>
      </c>
      <c r="B1489">
        <v>9330391745</v>
      </c>
      <c r="C1489" t="s">
        <v>74</v>
      </c>
      <c r="D1489" t="s">
        <v>54</v>
      </c>
      <c r="E1489">
        <v>38</v>
      </c>
      <c r="F1489">
        <v>29</v>
      </c>
      <c r="G1489">
        <v>0</v>
      </c>
      <c r="H1489">
        <v>9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 s="3">
        <v>45485</v>
      </c>
      <c r="B1490">
        <v>9487843779</v>
      </c>
      <c r="C1490" t="s">
        <v>52</v>
      </c>
      <c r="D1490" t="s">
        <v>38</v>
      </c>
      <c r="E1490">
        <v>5</v>
      </c>
      <c r="F1490">
        <v>5</v>
      </c>
      <c r="G1490">
        <v>0</v>
      </c>
      <c r="H1490">
        <v>0</v>
      </c>
      <c r="I1490">
        <v>1</v>
      </c>
      <c r="J1490">
        <v>1</v>
      </c>
      <c r="K1490">
        <v>33</v>
      </c>
      <c r="L1490">
        <v>5</v>
      </c>
    </row>
    <row r="1491" spans="1:12" x14ac:dyDescent="0.25">
      <c r="A1491" s="3">
        <v>45485</v>
      </c>
      <c r="B1491">
        <v>9487843779</v>
      </c>
      <c r="C1491" t="s">
        <v>52</v>
      </c>
      <c r="D1491" t="s">
        <v>43</v>
      </c>
      <c r="E1491">
        <v>184</v>
      </c>
      <c r="F1491">
        <v>184</v>
      </c>
      <c r="G1491">
        <v>0</v>
      </c>
      <c r="H1491">
        <v>0</v>
      </c>
      <c r="I1491">
        <v>0</v>
      </c>
      <c r="J1491">
        <v>0</v>
      </c>
      <c r="K1491">
        <v>136</v>
      </c>
      <c r="L1491">
        <v>1</v>
      </c>
    </row>
    <row r="1492" spans="1:12" x14ac:dyDescent="0.25">
      <c r="A1492" s="3">
        <v>45485</v>
      </c>
      <c r="B1492">
        <v>9487843779</v>
      </c>
      <c r="C1492" t="s">
        <v>52</v>
      </c>
      <c r="D1492" t="s">
        <v>54</v>
      </c>
      <c r="E1492">
        <v>32</v>
      </c>
      <c r="F1492">
        <v>17</v>
      </c>
      <c r="G1492">
        <v>15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 s="3">
        <v>45485</v>
      </c>
      <c r="B1493">
        <v>9770502707</v>
      </c>
      <c r="C1493" t="s">
        <v>55</v>
      </c>
      <c r="D1493" t="s">
        <v>38</v>
      </c>
      <c r="E1493">
        <v>44</v>
      </c>
      <c r="F1493">
        <v>44</v>
      </c>
      <c r="G1493">
        <v>0</v>
      </c>
      <c r="H1493">
        <v>0</v>
      </c>
      <c r="I1493">
        <v>8</v>
      </c>
      <c r="J1493">
        <v>6</v>
      </c>
      <c r="K1493">
        <v>123</v>
      </c>
      <c r="L1493">
        <v>10</v>
      </c>
    </row>
    <row r="1494" spans="1:12" x14ac:dyDescent="0.25">
      <c r="A1494" s="3">
        <v>45485</v>
      </c>
      <c r="B1494">
        <v>9770502707</v>
      </c>
      <c r="C1494" t="s">
        <v>55</v>
      </c>
      <c r="D1494" t="s">
        <v>43</v>
      </c>
      <c r="E1494">
        <v>7</v>
      </c>
      <c r="F1494">
        <v>0</v>
      </c>
      <c r="G1494">
        <v>7</v>
      </c>
      <c r="H1494">
        <v>0</v>
      </c>
      <c r="I1494">
        <v>0</v>
      </c>
      <c r="J1494">
        <v>0</v>
      </c>
      <c r="K1494">
        <v>7</v>
      </c>
      <c r="L1494">
        <v>1</v>
      </c>
    </row>
    <row r="1495" spans="1:12" x14ac:dyDescent="0.25">
      <c r="A1495" s="3">
        <v>45485</v>
      </c>
      <c r="B1495">
        <v>9770502707</v>
      </c>
      <c r="C1495" t="s">
        <v>55</v>
      </c>
      <c r="D1495" t="s">
        <v>54</v>
      </c>
      <c r="E1495">
        <v>90</v>
      </c>
      <c r="F1495">
        <v>67</v>
      </c>
      <c r="G1495">
        <v>23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 s="3">
        <v>45485</v>
      </c>
      <c r="B1496">
        <v>10330334727</v>
      </c>
      <c r="C1496" t="s">
        <v>49</v>
      </c>
      <c r="D1496" t="s">
        <v>38</v>
      </c>
      <c r="E1496">
        <v>4</v>
      </c>
      <c r="F1496">
        <v>4</v>
      </c>
      <c r="G1496">
        <v>0</v>
      </c>
      <c r="H1496">
        <v>0</v>
      </c>
      <c r="I1496">
        <v>6</v>
      </c>
      <c r="J1496">
        <v>4</v>
      </c>
      <c r="K1496">
        <v>41</v>
      </c>
      <c r="L1496">
        <v>2</v>
      </c>
    </row>
    <row r="1497" spans="1:12" x14ac:dyDescent="0.25">
      <c r="A1497" s="3">
        <v>45485</v>
      </c>
      <c r="B1497">
        <v>10330334727</v>
      </c>
      <c r="C1497" t="s">
        <v>49</v>
      </c>
      <c r="D1497" t="s">
        <v>43</v>
      </c>
      <c r="E1497">
        <v>125</v>
      </c>
      <c r="F1497">
        <v>125</v>
      </c>
      <c r="G1497">
        <v>0</v>
      </c>
      <c r="H1497">
        <v>0</v>
      </c>
      <c r="I1497">
        <v>3</v>
      </c>
      <c r="J1497">
        <v>3</v>
      </c>
      <c r="K1497">
        <v>108</v>
      </c>
      <c r="L1497">
        <v>4</v>
      </c>
    </row>
    <row r="1498" spans="1:12" x14ac:dyDescent="0.25">
      <c r="A1498" s="3">
        <v>45485</v>
      </c>
      <c r="B1498">
        <v>10330334727</v>
      </c>
      <c r="C1498" t="s">
        <v>49</v>
      </c>
      <c r="D1498" t="s">
        <v>54</v>
      </c>
      <c r="E1498">
        <v>37</v>
      </c>
      <c r="F1498">
        <v>26</v>
      </c>
      <c r="G1498">
        <v>10</v>
      </c>
      <c r="H1498">
        <v>1</v>
      </c>
      <c r="I1498">
        <v>0</v>
      </c>
      <c r="J1498">
        <v>0</v>
      </c>
      <c r="K1498">
        <v>0</v>
      </c>
      <c r="L1498">
        <v>0</v>
      </c>
    </row>
    <row r="1499" spans="1:12" x14ac:dyDescent="0.25">
      <c r="A1499" s="3">
        <v>45485</v>
      </c>
      <c r="B1499">
        <v>10385719795</v>
      </c>
      <c r="C1499" t="s">
        <v>44</v>
      </c>
      <c r="D1499" t="s">
        <v>43</v>
      </c>
      <c r="E1499">
        <v>157</v>
      </c>
      <c r="F1499">
        <v>157</v>
      </c>
      <c r="G1499">
        <v>0</v>
      </c>
      <c r="H1499">
        <v>0</v>
      </c>
      <c r="I1499">
        <v>3</v>
      </c>
      <c r="J1499">
        <v>3</v>
      </c>
      <c r="K1499">
        <v>123</v>
      </c>
      <c r="L1499">
        <v>0</v>
      </c>
    </row>
    <row r="1500" spans="1:12" x14ac:dyDescent="0.25">
      <c r="A1500" s="3">
        <v>45485</v>
      </c>
      <c r="B1500">
        <v>10385719795</v>
      </c>
      <c r="C1500" t="s">
        <v>44</v>
      </c>
      <c r="D1500" t="s">
        <v>54</v>
      </c>
      <c r="E1500">
        <v>1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0</v>
      </c>
    </row>
    <row r="1501" spans="1:12" x14ac:dyDescent="0.25">
      <c r="A1501" s="3">
        <v>45485</v>
      </c>
      <c r="B1501">
        <v>10463584724</v>
      </c>
      <c r="C1501" t="s">
        <v>120</v>
      </c>
      <c r="D1501" t="s">
        <v>38</v>
      </c>
      <c r="E1501">
        <v>5</v>
      </c>
      <c r="F1501">
        <v>5</v>
      </c>
      <c r="G1501">
        <v>0</v>
      </c>
      <c r="H1501">
        <v>0</v>
      </c>
      <c r="I1501">
        <v>2</v>
      </c>
      <c r="J1501">
        <v>2</v>
      </c>
      <c r="K1501">
        <v>34</v>
      </c>
      <c r="L1501">
        <v>0</v>
      </c>
    </row>
    <row r="1502" spans="1:12" x14ac:dyDescent="0.25">
      <c r="A1502" s="3">
        <v>45485</v>
      </c>
      <c r="B1502">
        <v>10463584724</v>
      </c>
      <c r="C1502" t="s">
        <v>120</v>
      </c>
      <c r="D1502" t="s">
        <v>43</v>
      </c>
      <c r="E1502">
        <v>145</v>
      </c>
      <c r="F1502">
        <v>145</v>
      </c>
      <c r="G1502">
        <v>0</v>
      </c>
      <c r="H1502">
        <v>0</v>
      </c>
      <c r="I1502">
        <v>1</v>
      </c>
      <c r="J1502">
        <v>1</v>
      </c>
      <c r="K1502">
        <v>139</v>
      </c>
      <c r="L1502">
        <v>1</v>
      </c>
    </row>
    <row r="1503" spans="1:12" x14ac:dyDescent="0.25">
      <c r="A1503" s="3">
        <v>45485</v>
      </c>
      <c r="B1503">
        <v>10463584724</v>
      </c>
      <c r="C1503" t="s">
        <v>120</v>
      </c>
      <c r="D1503" t="s">
        <v>54</v>
      </c>
      <c r="E1503">
        <v>32</v>
      </c>
      <c r="F1503">
        <v>23</v>
      </c>
      <c r="G1503">
        <v>8</v>
      </c>
      <c r="H1503">
        <v>1</v>
      </c>
      <c r="I1503">
        <v>0</v>
      </c>
      <c r="J1503">
        <v>0</v>
      </c>
      <c r="K1503">
        <v>0</v>
      </c>
      <c r="L1503">
        <v>0</v>
      </c>
    </row>
    <row r="1504" spans="1:12" x14ac:dyDescent="0.25">
      <c r="A1504" s="3">
        <v>45485</v>
      </c>
      <c r="B1504">
        <v>10693066733</v>
      </c>
      <c r="C1504" t="s">
        <v>131</v>
      </c>
      <c r="D1504" t="s">
        <v>38</v>
      </c>
      <c r="E1504">
        <v>33</v>
      </c>
      <c r="F1504">
        <v>33</v>
      </c>
      <c r="G1504">
        <v>0</v>
      </c>
      <c r="H1504">
        <v>0</v>
      </c>
      <c r="I1504">
        <v>12</v>
      </c>
      <c r="J1504">
        <v>11</v>
      </c>
      <c r="K1504">
        <v>0</v>
      </c>
      <c r="L1504">
        <v>0</v>
      </c>
    </row>
    <row r="1505" spans="1:12" x14ac:dyDescent="0.25">
      <c r="A1505" s="3">
        <v>45485</v>
      </c>
      <c r="B1505">
        <v>10693066733</v>
      </c>
      <c r="C1505" t="s">
        <v>131</v>
      </c>
      <c r="D1505" t="s">
        <v>54</v>
      </c>
      <c r="E1505">
        <v>112</v>
      </c>
      <c r="F1505">
        <v>96</v>
      </c>
      <c r="G1505">
        <v>12</v>
      </c>
      <c r="H1505">
        <v>4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 s="3">
        <v>45485</v>
      </c>
      <c r="B1506">
        <v>11106357701</v>
      </c>
      <c r="C1506" t="s">
        <v>134</v>
      </c>
      <c r="D1506" t="s">
        <v>38</v>
      </c>
      <c r="E1506">
        <v>2</v>
      </c>
      <c r="F1506">
        <v>2</v>
      </c>
      <c r="G1506">
        <v>0</v>
      </c>
      <c r="H1506">
        <v>0</v>
      </c>
      <c r="I1506">
        <v>1</v>
      </c>
      <c r="J1506">
        <v>1</v>
      </c>
      <c r="K1506">
        <v>13</v>
      </c>
      <c r="L1506">
        <v>1</v>
      </c>
    </row>
    <row r="1507" spans="1:12" x14ac:dyDescent="0.25">
      <c r="A1507" s="3">
        <v>45485</v>
      </c>
      <c r="B1507">
        <v>11106357701</v>
      </c>
      <c r="C1507" t="s">
        <v>134</v>
      </c>
      <c r="D1507" t="s">
        <v>43</v>
      </c>
      <c r="E1507">
        <v>1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25">
      <c r="A1508" s="3">
        <v>45485</v>
      </c>
      <c r="B1508">
        <v>11106357701</v>
      </c>
      <c r="C1508" t="s">
        <v>134</v>
      </c>
      <c r="D1508" t="s">
        <v>54</v>
      </c>
      <c r="E1508">
        <v>1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v>0</v>
      </c>
    </row>
    <row r="1509" spans="1:12" x14ac:dyDescent="0.25">
      <c r="A1509" s="3">
        <v>45485</v>
      </c>
      <c r="B1509">
        <v>11459114710</v>
      </c>
      <c r="C1509" t="s">
        <v>53</v>
      </c>
      <c r="D1509" t="s">
        <v>43</v>
      </c>
      <c r="E1509">
        <v>91</v>
      </c>
      <c r="F1509">
        <v>91</v>
      </c>
      <c r="G1509">
        <v>0</v>
      </c>
      <c r="H1509">
        <v>0</v>
      </c>
      <c r="I1509">
        <v>0</v>
      </c>
      <c r="J1509">
        <v>0</v>
      </c>
      <c r="K1509">
        <v>69</v>
      </c>
      <c r="L1509">
        <v>5</v>
      </c>
    </row>
    <row r="1510" spans="1:12" x14ac:dyDescent="0.25">
      <c r="A1510" s="3">
        <v>45485</v>
      </c>
      <c r="B1510">
        <v>11478038705</v>
      </c>
      <c r="C1510" t="s">
        <v>135</v>
      </c>
      <c r="D1510" t="s">
        <v>43</v>
      </c>
      <c r="E1510">
        <v>2</v>
      </c>
      <c r="F1510">
        <v>2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25">
      <c r="A1511" s="3">
        <v>45485</v>
      </c>
      <c r="B1511">
        <v>11624446736</v>
      </c>
      <c r="C1511" t="s">
        <v>70</v>
      </c>
      <c r="D1511" t="s">
        <v>43</v>
      </c>
      <c r="E1511">
        <v>95</v>
      </c>
      <c r="F1511">
        <v>95</v>
      </c>
      <c r="G1511">
        <v>0</v>
      </c>
      <c r="H1511">
        <v>0</v>
      </c>
      <c r="I1511">
        <v>2</v>
      </c>
      <c r="J1511">
        <v>2</v>
      </c>
      <c r="K1511">
        <v>71</v>
      </c>
      <c r="L1511">
        <v>2</v>
      </c>
    </row>
    <row r="1512" spans="1:12" x14ac:dyDescent="0.25">
      <c r="A1512" s="3">
        <v>45485</v>
      </c>
      <c r="B1512">
        <v>11914790723</v>
      </c>
      <c r="C1512" t="s">
        <v>136</v>
      </c>
      <c r="D1512" t="s">
        <v>43</v>
      </c>
      <c r="E1512">
        <v>1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25">
      <c r="A1513" s="3">
        <v>45485</v>
      </c>
      <c r="B1513">
        <v>12178285759</v>
      </c>
      <c r="C1513" t="s">
        <v>51</v>
      </c>
      <c r="D1513" t="s">
        <v>43</v>
      </c>
      <c r="E1513">
        <v>157</v>
      </c>
      <c r="F1513">
        <v>157</v>
      </c>
      <c r="G1513">
        <v>0</v>
      </c>
      <c r="H1513">
        <v>0</v>
      </c>
      <c r="I1513">
        <v>2</v>
      </c>
      <c r="J1513">
        <v>2</v>
      </c>
      <c r="K1513">
        <v>81</v>
      </c>
      <c r="L1513">
        <v>1</v>
      </c>
    </row>
    <row r="1514" spans="1:12" x14ac:dyDescent="0.25">
      <c r="A1514" s="3">
        <v>45485</v>
      </c>
      <c r="B1514">
        <v>12246797764</v>
      </c>
      <c r="C1514" t="s">
        <v>65</v>
      </c>
      <c r="D1514" t="s">
        <v>38</v>
      </c>
      <c r="E1514">
        <v>86</v>
      </c>
      <c r="F1514">
        <v>86</v>
      </c>
      <c r="G1514">
        <v>0</v>
      </c>
      <c r="H1514">
        <v>0</v>
      </c>
      <c r="I1514">
        <v>6</v>
      </c>
      <c r="J1514">
        <v>2</v>
      </c>
      <c r="K1514">
        <v>152</v>
      </c>
      <c r="L1514">
        <v>6</v>
      </c>
    </row>
    <row r="1515" spans="1:12" x14ac:dyDescent="0.25">
      <c r="A1515" s="3">
        <v>45485</v>
      </c>
      <c r="B1515">
        <v>12246797764</v>
      </c>
      <c r="C1515" t="s">
        <v>65</v>
      </c>
      <c r="D1515" t="s">
        <v>43</v>
      </c>
      <c r="E1515">
        <v>21</v>
      </c>
      <c r="F1515">
        <v>0</v>
      </c>
      <c r="G1515">
        <v>21</v>
      </c>
      <c r="H1515">
        <v>0</v>
      </c>
      <c r="I1515">
        <v>0</v>
      </c>
      <c r="J1515">
        <v>0</v>
      </c>
      <c r="K1515">
        <v>10</v>
      </c>
      <c r="L1515">
        <v>1</v>
      </c>
    </row>
    <row r="1516" spans="1:12" x14ac:dyDescent="0.25">
      <c r="A1516" s="3">
        <v>45485</v>
      </c>
      <c r="B1516">
        <v>12246797764</v>
      </c>
      <c r="C1516" t="s">
        <v>65</v>
      </c>
      <c r="D1516" t="s">
        <v>54</v>
      </c>
      <c r="E1516">
        <v>176</v>
      </c>
      <c r="F1516">
        <v>120</v>
      </c>
      <c r="G1516">
        <v>55</v>
      </c>
      <c r="H1516">
        <v>1</v>
      </c>
      <c r="I1516">
        <v>0</v>
      </c>
      <c r="J1516">
        <v>0</v>
      </c>
      <c r="K1516">
        <v>0</v>
      </c>
      <c r="L1516">
        <v>0</v>
      </c>
    </row>
    <row r="1517" spans="1:12" x14ac:dyDescent="0.25">
      <c r="A1517" s="3">
        <v>45485</v>
      </c>
      <c r="B1517">
        <v>12653878771</v>
      </c>
      <c r="C1517" t="s">
        <v>69</v>
      </c>
      <c r="D1517" t="s">
        <v>38</v>
      </c>
      <c r="E1517">
        <v>25</v>
      </c>
      <c r="F1517">
        <v>25</v>
      </c>
      <c r="G1517">
        <v>0</v>
      </c>
      <c r="H1517">
        <v>0</v>
      </c>
      <c r="I1517">
        <v>7</v>
      </c>
      <c r="J1517">
        <v>5</v>
      </c>
      <c r="K1517">
        <v>177</v>
      </c>
      <c r="L1517">
        <v>7</v>
      </c>
    </row>
    <row r="1518" spans="1:12" x14ac:dyDescent="0.25">
      <c r="A1518" s="3">
        <v>45485</v>
      </c>
      <c r="B1518">
        <v>12653878771</v>
      </c>
      <c r="C1518" t="s">
        <v>69</v>
      </c>
      <c r="D1518" t="s">
        <v>54</v>
      </c>
      <c r="E1518">
        <v>139</v>
      </c>
      <c r="F1518">
        <v>115</v>
      </c>
      <c r="G1518">
        <v>21</v>
      </c>
      <c r="H1518">
        <v>3</v>
      </c>
      <c r="I1518">
        <v>0</v>
      </c>
      <c r="J1518">
        <v>0</v>
      </c>
      <c r="K1518">
        <v>0</v>
      </c>
      <c r="L1518">
        <v>0</v>
      </c>
    </row>
    <row r="1519" spans="1:12" x14ac:dyDescent="0.25">
      <c r="A1519" s="3">
        <v>45485</v>
      </c>
      <c r="B1519">
        <v>12872256750</v>
      </c>
      <c r="C1519" t="s">
        <v>45</v>
      </c>
      <c r="D1519" t="s">
        <v>38</v>
      </c>
      <c r="E1519">
        <v>36</v>
      </c>
      <c r="F1519">
        <v>36</v>
      </c>
      <c r="G1519">
        <v>0</v>
      </c>
      <c r="H1519">
        <v>0</v>
      </c>
      <c r="I1519">
        <v>3</v>
      </c>
      <c r="J1519">
        <v>3</v>
      </c>
      <c r="K1519">
        <v>200</v>
      </c>
      <c r="L1519">
        <v>11</v>
      </c>
    </row>
    <row r="1520" spans="1:12" x14ac:dyDescent="0.25">
      <c r="A1520" s="3">
        <v>45485</v>
      </c>
      <c r="B1520">
        <v>12872256750</v>
      </c>
      <c r="C1520" t="s">
        <v>45</v>
      </c>
      <c r="D1520" t="s">
        <v>54</v>
      </c>
      <c r="E1520">
        <v>183</v>
      </c>
      <c r="F1520">
        <v>163</v>
      </c>
      <c r="G1520">
        <v>17</v>
      </c>
      <c r="H1520">
        <v>3</v>
      </c>
      <c r="I1520">
        <v>0</v>
      </c>
      <c r="J1520">
        <v>0</v>
      </c>
      <c r="K1520">
        <v>0</v>
      </c>
      <c r="L1520">
        <v>0</v>
      </c>
    </row>
    <row r="1521" spans="1:12" x14ac:dyDescent="0.25">
      <c r="A1521" s="3">
        <v>45485</v>
      </c>
      <c r="B1521">
        <v>13018510780</v>
      </c>
      <c r="C1521" t="s">
        <v>41</v>
      </c>
      <c r="D1521" t="s">
        <v>38</v>
      </c>
      <c r="E1521">
        <v>83</v>
      </c>
      <c r="F1521">
        <v>83</v>
      </c>
      <c r="G1521">
        <v>0</v>
      </c>
      <c r="H1521">
        <v>0</v>
      </c>
      <c r="I1521">
        <v>6</v>
      </c>
      <c r="J1521">
        <v>6</v>
      </c>
      <c r="K1521">
        <v>157</v>
      </c>
      <c r="L1521">
        <v>5</v>
      </c>
    </row>
    <row r="1522" spans="1:12" x14ac:dyDescent="0.25">
      <c r="A1522" s="3">
        <v>45485</v>
      </c>
      <c r="B1522">
        <v>13018510780</v>
      </c>
      <c r="C1522" t="s">
        <v>41</v>
      </c>
      <c r="D1522" t="s">
        <v>43</v>
      </c>
      <c r="E1522">
        <v>11</v>
      </c>
      <c r="F1522">
        <v>0</v>
      </c>
      <c r="G1522">
        <v>11</v>
      </c>
      <c r="H1522">
        <v>0</v>
      </c>
      <c r="I1522">
        <v>1</v>
      </c>
      <c r="J1522">
        <v>1</v>
      </c>
      <c r="K1522">
        <v>9</v>
      </c>
      <c r="L1522">
        <v>0</v>
      </c>
    </row>
    <row r="1523" spans="1:12" x14ac:dyDescent="0.25">
      <c r="A1523" s="3">
        <v>45485</v>
      </c>
      <c r="B1523">
        <v>13018510780</v>
      </c>
      <c r="C1523" t="s">
        <v>41</v>
      </c>
      <c r="D1523" t="s">
        <v>54</v>
      </c>
      <c r="E1523">
        <v>123</v>
      </c>
      <c r="F1523">
        <v>70</v>
      </c>
      <c r="G1523">
        <v>53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25">
      <c r="A1524" s="3">
        <v>45485</v>
      </c>
      <c r="B1524">
        <v>13098248785</v>
      </c>
      <c r="C1524" t="s">
        <v>64</v>
      </c>
      <c r="D1524" t="s">
        <v>43</v>
      </c>
      <c r="E1524">
        <v>141</v>
      </c>
      <c r="F1524">
        <v>141</v>
      </c>
      <c r="G1524">
        <v>0</v>
      </c>
      <c r="H1524">
        <v>0</v>
      </c>
      <c r="I1524">
        <v>2</v>
      </c>
      <c r="J1524">
        <v>2</v>
      </c>
      <c r="K1524">
        <v>89</v>
      </c>
      <c r="L1524">
        <v>1</v>
      </c>
    </row>
    <row r="1525" spans="1:12" x14ac:dyDescent="0.25">
      <c r="A1525" s="3">
        <v>45485</v>
      </c>
      <c r="B1525">
        <v>13180723793</v>
      </c>
      <c r="C1525" t="s">
        <v>87</v>
      </c>
      <c r="D1525" t="s">
        <v>38</v>
      </c>
      <c r="E1525">
        <v>37</v>
      </c>
      <c r="F1525">
        <v>37</v>
      </c>
      <c r="G1525">
        <v>0</v>
      </c>
      <c r="H1525">
        <v>0</v>
      </c>
      <c r="I1525">
        <v>1</v>
      </c>
      <c r="J1525">
        <v>1</v>
      </c>
      <c r="K1525">
        <v>62</v>
      </c>
      <c r="L1525">
        <v>2</v>
      </c>
    </row>
    <row r="1526" spans="1:12" x14ac:dyDescent="0.25">
      <c r="A1526" s="3">
        <v>45485</v>
      </c>
      <c r="B1526">
        <v>13180723793</v>
      </c>
      <c r="C1526" t="s">
        <v>87</v>
      </c>
      <c r="D1526" t="s">
        <v>43</v>
      </c>
      <c r="E1526">
        <v>51</v>
      </c>
      <c r="F1526">
        <v>51</v>
      </c>
      <c r="G1526">
        <v>0</v>
      </c>
      <c r="H1526">
        <v>0</v>
      </c>
      <c r="I1526">
        <v>1</v>
      </c>
      <c r="J1526">
        <v>1</v>
      </c>
      <c r="K1526">
        <v>63</v>
      </c>
      <c r="L1526">
        <v>0</v>
      </c>
    </row>
    <row r="1527" spans="1:12" x14ac:dyDescent="0.25">
      <c r="A1527" s="3">
        <v>45485</v>
      </c>
      <c r="B1527">
        <v>13180723793</v>
      </c>
      <c r="C1527" t="s">
        <v>87</v>
      </c>
      <c r="D1527" t="s">
        <v>54</v>
      </c>
      <c r="E1527">
        <v>27</v>
      </c>
      <c r="F1527">
        <v>19</v>
      </c>
      <c r="G1527">
        <v>0</v>
      </c>
      <c r="H1527">
        <v>8</v>
      </c>
      <c r="I1527">
        <v>0</v>
      </c>
      <c r="J1527">
        <v>0</v>
      </c>
      <c r="K1527">
        <v>0</v>
      </c>
      <c r="L1527">
        <v>0</v>
      </c>
    </row>
    <row r="1528" spans="1:12" x14ac:dyDescent="0.25">
      <c r="A1528" s="3">
        <v>45485</v>
      </c>
      <c r="B1528">
        <v>13307420798</v>
      </c>
      <c r="C1528" t="s">
        <v>95</v>
      </c>
      <c r="D1528" t="s">
        <v>38</v>
      </c>
      <c r="E1528">
        <v>78</v>
      </c>
      <c r="F1528">
        <v>78</v>
      </c>
      <c r="G1528">
        <v>0</v>
      </c>
      <c r="H1528">
        <v>0</v>
      </c>
      <c r="I1528">
        <v>3</v>
      </c>
      <c r="J1528">
        <v>3</v>
      </c>
      <c r="K1528">
        <v>118</v>
      </c>
      <c r="L1528">
        <v>6</v>
      </c>
    </row>
    <row r="1529" spans="1:12" x14ac:dyDescent="0.25">
      <c r="A1529" s="3">
        <v>45485</v>
      </c>
      <c r="B1529">
        <v>13307420798</v>
      </c>
      <c r="C1529" t="s">
        <v>95</v>
      </c>
      <c r="D1529" t="s">
        <v>43</v>
      </c>
      <c r="E1529">
        <v>72</v>
      </c>
      <c r="F1529">
        <v>72</v>
      </c>
      <c r="G1529">
        <v>0</v>
      </c>
      <c r="H1529">
        <v>0</v>
      </c>
      <c r="I1529">
        <v>0</v>
      </c>
      <c r="J1529">
        <v>0</v>
      </c>
      <c r="K1529">
        <v>80</v>
      </c>
      <c r="L1529">
        <v>1</v>
      </c>
    </row>
    <row r="1530" spans="1:12" x14ac:dyDescent="0.25">
      <c r="A1530" s="3">
        <v>45485</v>
      </c>
      <c r="B1530">
        <v>13307420798</v>
      </c>
      <c r="C1530" t="s">
        <v>95</v>
      </c>
      <c r="D1530" t="s">
        <v>54</v>
      </c>
      <c r="E1530">
        <v>52</v>
      </c>
      <c r="F1530">
        <v>45</v>
      </c>
      <c r="G1530">
        <v>0</v>
      </c>
      <c r="H1530">
        <v>7</v>
      </c>
      <c r="I1530">
        <v>0</v>
      </c>
      <c r="J1530">
        <v>0</v>
      </c>
      <c r="K1530">
        <v>0</v>
      </c>
      <c r="L1530">
        <v>0</v>
      </c>
    </row>
    <row r="1531" spans="1:12" x14ac:dyDescent="0.25">
      <c r="A1531" s="3">
        <v>45485</v>
      </c>
      <c r="B1531">
        <v>13352255792</v>
      </c>
      <c r="C1531" t="s">
        <v>75</v>
      </c>
      <c r="D1531" t="s">
        <v>43</v>
      </c>
      <c r="E1531">
        <v>136</v>
      </c>
      <c r="F1531">
        <v>136</v>
      </c>
      <c r="G1531">
        <v>0</v>
      </c>
      <c r="H1531">
        <v>0</v>
      </c>
      <c r="I1531">
        <v>2</v>
      </c>
      <c r="J1531">
        <v>2</v>
      </c>
      <c r="K1531">
        <v>71</v>
      </c>
      <c r="L1531">
        <v>3</v>
      </c>
    </row>
    <row r="1532" spans="1:12" x14ac:dyDescent="0.25">
      <c r="A1532" s="3">
        <v>45485</v>
      </c>
      <c r="B1532">
        <v>13358328740</v>
      </c>
      <c r="C1532" t="s">
        <v>132</v>
      </c>
      <c r="D1532" t="s">
        <v>38</v>
      </c>
      <c r="E1532">
        <v>56</v>
      </c>
      <c r="F1532">
        <v>56</v>
      </c>
      <c r="G1532">
        <v>0</v>
      </c>
      <c r="H1532">
        <v>0</v>
      </c>
      <c r="I1532">
        <v>14</v>
      </c>
      <c r="J1532">
        <v>10</v>
      </c>
      <c r="K1532">
        <v>148</v>
      </c>
      <c r="L1532">
        <v>14</v>
      </c>
    </row>
    <row r="1533" spans="1:12" x14ac:dyDescent="0.25">
      <c r="A1533" s="3">
        <v>45485</v>
      </c>
      <c r="B1533">
        <v>13358328740</v>
      </c>
      <c r="C1533" t="s">
        <v>132</v>
      </c>
      <c r="D1533" t="s">
        <v>43</v>
      </c>
      <c r="E1533">
        <v>4</v>
      </c>
      <c r="F1533">
        <v>0</v>
      </c>
      <c r="G1533">
        <v>4</v>
      </c>
      <c r="H1533">
        <v>0</v>
      </c>
      <c r="I1533">
        <v>0</v>
      </c>
      <c r="J1533">
        <v>0</v>
      </c>
      <c r="K1533">
        <v>7</v>
      </c>
      <c r="L1533">
        <v>0</v>
      </c>
    </row>
    <row r="1534" spans="1:12" x14ac:dyDescent="0.25">
      <c r="A1534" s="3">
        <v>45485</v>
      </c>
      <c r="B1534">
        <v>13358328740</v>
      </c>
      <c r="C1534" t="s">
        <v>132</v>
      </c>
      <c r="D1534" t="s">
        <v>54</v>
      </c>
      <c r="E1534">
        <v>102</v>
      </c>
      <c r="F1534">
        <v>64</v>
      </c>
      <c r="G1534">
        <v>34</v>
      </c>
      <c r="H1534">
        <v>4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 s="3">
        <v>45485</v>
      </c>
      <c r="B1535">
        <v>13734576784</v>
      </c>
      <c r="C1535" t="s">
        <v>77</v>
      </c>
      <c r="D1535" t="s">
        <v>38</v>
      </c>
      <c r="E1535">
        <v>3</v>
      </c>
      <c r="F1535">
        <v>3</v>
      </c>
      <c r="G1535">
        <v>0</v>
      </c>
      <c r="H1535">
        <v>0</v>
      </c>
      <c r="I1535">
        <v>4</v>
      </c>
      <c r="J1535">
        <v>4</v>
      </c>
      <c r="K1535">
        <v>46</v>
      </c>
      <c r="L1535">
        <v>2</v>
      </c>
    </row>
    <row r="1536" spans="1:12" x14ac:dyDescent="0.25">
      <c r="A1536" s="3">
        <v>45485</v>
      </c>
      <c r="B1536">
        <v>13734576784</v>
      </c>
      <c r="C1536" t="s">
        <v>77</v>
      </c>
      <c r="D1536" t="s">
        <v>43</v>
      </c>
      <c r="E1536">
        <v>112</v>
      </c>
      <c r="F1536">
        <v>112</v>
      </c>
      <c r="G1536">
        <v>0</v>
      </c>
      <c r="H1536">
        <v>0</v>
      </c>
      <c r="I1536">
        <v>4</v>
      </c>
      <c r="J1536">
        <v>2</v>
      </c>
      <c r="K1536">
        <v>93</v>
      </c>
      <c r="L1536">
        <v>1</v>
      </c>
    </row>
    <row r="1537" spans="1:12" x14ac:dyDescent="0.25">
      <c r="A1537" s="3">
        <v>45485</v>
      </c>
      <c r="B1537">
        <v>13734576784</v>
      </c>
      <c r="C1537" t="s">
        <v>77</v>
      </c>
      <c r="D1537" t="s">
        <v>54</v>
      </c>
      <c r="E1537">
        <v>34</v>
      </c>
      <c r="F1537">
        <v>21</v>
      </c>
      <c r="G1537">
        <v>13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25">
      <c r="A1538" s="3">
        <v>45485</v>
      </c>
      <c r="B1538">
        <v>14019475733</v>
      </c>
      <c r="C1538" t="s">
        <v>96</v>
      </c>
      <c r="D1538" t="s">
        <v>38</v>
      </c>
      <c r="E1538">
        <v>56</v>
      </c>
      <c r="F1538">
        <v>56</v>
      </c>
      <c r="G1538">
        <v>0</v>
      </c>
      <c r="H1538">
        <v>0</v>
      </c>
      <c r="I1538">
        <v>2</v>
      </c>
      <c r="J1538">
        <v>1</v>
      </c>
      <c r="K1538">
        <v>53</v>
      </c>
      <c r="L1538">
        <v>1</v>
      </c>
    </row>
    <row r="1539" spans="1:12" x14ac:dyDescent="0.25">
      <c r="A1539" s="3">
        <v>45485</v>
      </c>
      <c r="B1539">
        <v>14019475733</v>
      </c>
      <c r="C1539" t="s">
        <v>96</v>
      </c>
      <c r="D1539" t="s">
        <v>43</v>
      </c>
      <c r="E1539">
        <v>63</v>
      </c>
      <c r="F1539">
        <v>63</v>
      </c>
      <c r="G1539">
        <v>0</v>
      </c>
      <c r="H1539">
        <v>0</v>
      </c>
      <c r="I1539">
        <v>3</v>
      </c>
      <c r="J1539">
        <v>2</v>
      </c>
      <c r="K1539">
        <v>44</v>
      </c>
      <c r="L1539">
        <v>0</v>
      </c>
    </row>
    <row r="1540" spans="1:12" x14ac:dyDescent="0.25">
      <c r="A1540" s="3">
        <v>45485</v>
      </c>
      <c r="B1540">
        <v>14019475733</v>
      </c>
      <c r="C1540" t="s">
        <v>96</v>
      </c>
      <c r="D1540" t="s">
        <v>54</v>
      </c>
      <c r="E1540">
        <v>34</v>
      </c>
      <c r="F1540">
        <v>27</v>
      </c>
      <c r="G1540">
        <v>0</v>
      </c>
      <c r="H1540">
        <v>7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 s="3">
        <v>45485</v>
      </c>
      <c r="B1541">
        <v>14128513784</v>
      </c>
      <c r="C1541" t="s">
        <v>81</v>
      </c>
      <c r="D1541" t="s">
        <v>38</v>
      </c>
      <c r="E1541">
        <v>82</v>
      </c>
      <c r="F1541">
        <v>82</v>
      </c>
      <c r="G1541">
        <v>0</v>
      </c>
      <c r="H1541">
        <v>0</v>
      </c>
      <c r="I1541">
        <v>1</v>
      </c>
      <c r="J1541">
        <v>0</v>
      </c>
      <c r="K1541">
        <v>70</v>
      </c>
      <c r="L1541">
        <v>2</v>
      </c>
    </row>
    <row r="1542" spans="1:12" x14ac:dyDescent="0.25">
      <c r="A1542" s="3">
        <v>45485</v>
      </c>
      <c r="B1542">
        <v>14128513784</v>
      </c>
      <c r="C1542" t="s">
        <v>81</v>
      </c>
      <c r="D1542" t="s">
        <v>43</v>
      </c>
      <c r="E1542">
        <v>95</v>
      </c>
      <c r="F1542">
        <v>95</v>
      </c>
      <c r="G1542">
        <v>0</v>
      </c>
      <c r="H1542">
        <v>0</v>
      </c>
      <c r="I1542">
        <v>0</v>
      </c>
      <c r="J1542">
        <v>0</v>
      </c>
      <c r="K1542">
        <v>82</v>
      </c>
      <c r="L1542">
        <v>0</v>
      </c>
    </row>
    <row r="1543" spans="1:12" x14ac:dyDescent="0.25">
      <c r="A1543" s="3">
        <v>45485</v>
      </c>
      <c r="B1543">
        <v>14128513784</v>
      </c>
      <c r="C1543" t="s">
        <v>81</v>
      </c>
      <c r="D1543" t="s">
        <v>54</v>
      </c>
      <c r="E1543">
        <v>48</v>
      </c>
      <c r="F1543">
        <v>36</v>
      </c>
      <c r="G1543">
        <v>0</v>
      </c>
      <c r="H1543">
        <v>12</v>
      </c>
      <c r="I1543">
        <v>0</v>
      </c>
      <c r="J1543">
        <v>0</v>
      </c>
      <c r="K1543">
        <v>0</v>
      </c>
      <c r="L1543">
        <v>0</v>
      </c>
    </row>
    <row r="1544" spans="1:12" x14ac:dyDescent="0.25">
      <c r="A1544" s="3">
        <v>45485</v>
      </c>
      <c r="B1544">
        <v>14373773785</v>
      </c>
      <c r="C1544" t="s">
        <v>101</v>
      </c>
      <c r="D1544" t="s">
        <v>38</v>
      </c>
      <c r="E1544">
        <v>4</v>
      </c>
      <c r="F1544">
        <v>4</v>
      </c>
      <c r="G1544">
        <v>0</v>
      </c>
      <c r="H1544">
        <v>0</v>
      </c>
      <c r="I1544">
        <v>0</v>
      </c>
      <c r="J1544">
        <v>0</v>
      </c>
      <c r="K1544">
        <v>40</v>
      </c>
      <c r="L1544">
        <v>3</v>
      </c>
    </row>
    <row r="1545" spans="1:12" x14ac:dyDescent="0.25">
      <c r="A1545" s="3">
        <v>45485</v>
      </c>
      <c r="B1545">
        <v>14373773785</v>
      </c>
      <c r="C1545" t="s">
        <v>101</v>
      </c>
      <c r="D1545" t="s">
        <v>43</v>
      </c>
      <c r="E1545">
        <v>152</v>
      </c>
      <c r="F1545">
        <v>151</v>
      </c>
      <c r="G1545">
        <v>1</v>
      </c>
      <c r="H1545">
        <v>0</v>
      </c>
      <c r="I1545">
        <v>2</v>
      </c>
      <c r="J1545">
        <v>0</v>
      </c>
      <c r="K1545">
        <v>124</v>
      </c>
      <c r="L1545">
        <v>1</v>
      </c>
    </row>
    <row r="1546" spans="1:12" x14ac:dyDescent="0.25">
      <c r="A1546" s="3">
        <v>45485</v>
      </c>
      <c r="B1546">
        <v>14373773785</v>
      </c>
      <c r="C1546" t="s">
        <v>101</v>
      </c>
      <c r="D1546" t="s">
        <v>54</v>
      </c>
      <c r="E1546">
        <v>38</v>
      </c>
      <c r="F1546">
        <v>18</v>
      </c>
      <c r="G1546">
        <v>20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25">
      <c r="A1547" s="3">
        <v>45485</v>
      </c>
      <c r="B1547">
        <v>14887456760</v>
      </c>
      <c r="C1547" t="s">
        <v>98</v>
      </c>
      <c r="D1547" t="s">
        <v>38</v>
      </c>
      <c r="E1547">
        <v>31</v>
      </c>
      <c r="F1547">
        <v>31</v>
      </c>
      <c r="G1547">
        <v>0</v>
      </c>
      <c r="H1547">
        <v>0</v>
      </c>
      <c r="I1547">
        <v>5</v>
      </c>
      <c r="J1547">
        <v>5</v>
      </c>
      <c r="K1547">
        <v>211</v>
      </c>
      <c r="L1547">
        <v>12</v>
      </c>
    </row>
    <row r="1548" spans="1:12" x14ac:dyDescent="0.25">
      <c r="A1548" s="3">
        <v>45485</v>
      </c>
      <c r="B1548">
        <v>14887456760</v>
      </c>
      <c r="C1548" t="s">
        <v>98</v>
      </c>
      <c r="D1548" t="s">
        <v>43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19</v>
      </c>
      <c r="L1548">
        <v>2</v>
      </c>
    </row>
    <row r="1549" spans="1:12" x14ac:dyDescent="0.25">
      <c r="A1549" s="3">
        <v>45485</v>
      </c>
      <c r="B1549">
        <v>14887456760</v>
      </c>
      <c r="C1549" t="s">
        <v>98</v>
      </c>
      <c r="D1549" t="s">
        <v>54</v>
      </c>
      <c r="E1549">
        <v>175</v>
      </c>
      <c r="F1549">
        <v>150</v>
      </c>
      <c r="G1549">
        <v>19</v>
      </c>
      <c r="H1549">
        <v>6</v>
      </c>
      <c r="I1549">
        <v>0</v>
      </c>
      <c r="J1549">
        <v>0</v>
      </c>
      <c r="K1549">
        <v>0</v>
      </c>
      <c r="L1549">
        <v>0</v>
      </c>
    </row>
    <row r="1550" spans="1:12" x14ac:dyDescent="0.25">
      <c r="A1550" s="3">
        <v>45485</v>
      </c>
      <c r="B1550">
        <v>14995991700</v>
      </c>
      <c r="C1550" t="s">
        <v>47</v>
      </c>
      <c r="D1550" t="s">
        <v>38</v>
      </c>
      <c r="E1550">
        <v>55</v>
      </c>
      <c r="F1550">
        <v>55</v>
      </c>
      <c r="G1550">
        <v>0</v>
      </c>
      <c r="H1550">
        <v>0</v>
      </c>
      <c r="I1550">
        <v>12</v>
      </c>
      <c r="J1550">
        <v>11</v>
      </c>
      <c r="K1550">
        <v>52</v>
      </c>
      <c r="L1550">
        <v>22</v>
      </c>
    </row>
    <row r="1551" spans="1:12" x14ac:dyDescent="0.25">
      <c r="A1551" s="3">
        <v>45485</v>
      </c>
      <c r="B1551">
        <v>14995991700</v>
      </c>
      <c r="C1551" t="s">
        <v>47</v>
      </c>
      <c r="D1551" t="s">
        <v>43</v>
      </c>
      <c r="E1551">
        <v>1</v>
      </c>
      <c r="F1551">
        <v>0</v>
      </c>
      <c r="G1551">
        <v>1</v>
      </c>
      <c r="H1551">
        <v>0</v>
      </c>
      <c r="I1551">
        <v>1</v>
      </c>
      <c r="J1551">
        <v>0</v>
      </c>
      <c r="K1551">
        <v>9</v>
      </c>
      <c r="L1551">
        <v>8</v>
      </c>
    </row>
    <row r="1552" spans="1:12" x14ac:dyDescent="0.25">
      <c r="A1552" s="3">
        <v>45485</v>
      </c>
      <c r="B1552">
        <v>14995991700</v>
      </c>
      <c r="C1552" t="s">
        <v>47</v>
      </c>
      <c r="D1552" t="s">
        <v>54</v>
      </c>
      <c r="E1552">
        <v>167</v>
      </c>
      <c r="F1552">
        <v>146</v>
      </c>
      <c r="G1552">
        <v>19</v>
      </c>
      <c r="H1552">
        <v>2</v>
      </c>
      <c r="I1552">
        <v>0</v>
      </c>
      <c r="J1552">
        <v>0</v>
      </c>
      <c r="K1552">
        <v>0</v>
      </c>
      <c r="L1552">
        <v>0</v>
      </c>
    </row>
    <row r="1553" spans="1:12" x14ac:dyDescent="0.25">
      <c r="A1553" s="3">
        <v>45485</v>
      </c>
      <c r="B1553">
        <v>15519532770</v>
      </c>
      <c r="C1553" t="s">
        <v>68</v>
      </c>
      <c r="D1553" t="s">
        <v>38</v>
      </c>
      <c r="E1553">
        <v>7</v>
      </c>
      <c r="F1553">
        <v>7</v>
      </c>
      <c r="G1553">
        <v>0</v>
      </c>
      <c r="H1553">
        <v>0</v>
      </c>
      <c r="I1553">
        <v>3</v>
      </c>
      <c r="J1553">
        <v>3</v>
      </c>
      <c r="K1553">
        <v>39</v>
      </c>
      <c r="L1553">
        <v>1</v>
      </c>
    </row>
    <row r="1554" spans="1:12" x14ac:dyDescent="0.25">
      <c r="A1554" s="3">
        <v>45485</v>
      </c>
      <c r="B1554">
        <v>15519532770</v>
      </c>
      <c r="C1554" t="s">
        <v>68</v>
      </c>
      <c r="D1554" t="s">
        <v>43</v>
      </c>
      <c r="E1554">
        <v>141</v>
      </c>
      <c r="F1554">
        <v>141</v>
      </c>
      <c r="G1554">
        <v>0</v>
      </c>
      <c r="H1554">
        <v>0</v>
      </c>
      <c r="I1554">
        <v>0</v>
      </c>
      <c r="J1554">
        <v>0</v>
      </c>
      <c r="K1554">
        <v>100</v>
      </c>
      <c r="L1554">
        <v>3</v>
      </c>
    </row>
    <row r="1555" spans="1:12" x14ac:dyDescent="0.25">
      <c r="A1555" s="3">
        <v>45485</v>
      </c>
      <c r="B1555">
        <v>15519532770</v>
      </c>
      <c r="C1555" t="s">
        <v>68</v>
      </c>
      <c r="D1555" t="s">
        <v>54</v>
      </c>
      <c r="E1555">
        <v>46</v>
      </c>
      <c r="F1555">
        <v>32</v>
      </c>
      <c r="G1555">
        <v>14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25">
      <c r="A1556" s="3">
        <v>45485</v>
      </c>
      <c r="B1556">
        <v>15566710751</v>
      </c>
      <c r="C1556" t="s">
        <v>71</v>
      </c>
      <c r="D1556" t="s">
        <v>38</v>
      </c>
      <c r="E1556">
        <v>3</v>
      </c>
      <c r="F1556">
        <v>3</v>
      </c>
      <c r="G1556">
        <v>0</v>
      </c>
      <c r="H1556">
        <v>0</v>
      </c>
      <c r="I1556">
        <v>3</v>
      </c>
      <c r="J1556">
        <v>3</v>
      </c>
      <c r="K1556">
        <v>57</v>
      </c>
      <c r="L1556">
        <v>0</v>
      </c>
    </row>
    <row r="1557" spans="1:12" x14ac:dyDescent="0.25">
      <c r="A1557" s="3">
        <v>45485</v>
      </c>
      <c r="B1557">
        <v>15566710751</v>
      </c>
      <c r="C1557" t="s">
        <v>71</v>
      </c>
      <c r="D1557" t="s">
        <v>43</v>
      </c>
      <c r="E1557">
        <v>197</v>
      </c>
      <c r="F1557">
        <v>197</v>
      </c>
      <c r="G1557">
        <v>0</v>
      </c>
      <c r="H1557">
        <v>0</v>
      </c>
      <c r="I1557">
        <v>3</v>
      </c>
      <c r="J1557">
        <v>3</v>
      </c>
      <c r="K1557">
        <v>154</v>
      </c>
      <c r="L1557">
        <v>3</v>
      </c>
    </row>
    <row r="1558" spans="1:12" x14ac:dyDescent="0.25">
      <c r="A1558" s="3">
        <v>45485</v>
      </c>
      <c r="B1558">
        <v>15566710751</v>
      </c>
      <c r="C1558" t="s">
        <v>71</v>
      </c>
      <c r="D1558" t="s">
        <v>54</v>
      </c>
      <c r="E1558">
        <v>67</v>
      </c>
      <c r="F1558">
        <v>44</v>
      </c>
      <c r="G1558">
        <v>23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 s="3">
        <v>45485</v>
      </c>
      <c r="B1559">
        <v>15578521703</v>
      </c>
      <c r="C1559" t="s">
        <v>82</v>
      </c>
      <c r="D1559" t="s">
        <v>38</v>
      </c>
      <c r="E1559">
        <v>50</v>
      </c>
      <c r="F1559">
        <v>50</v>
      </c>
      <c r="G1559">
        <v>0</v>
      </c>
      <c r="H1559">
        <v>0</v>
      </c>
      <c r="I1559">
        <v>7</v>
      </c>
      <c r="J1559">
        <v>7</v>
      </c>
      <c r="K1559">
        <v>195</v>
      </c>
      <c r="L1559">
        <v>12</v>
      </c>
    </row>
    <row r="1560" spans="1:12" x14ac:dyDescent="0.25">
      <c r="A1560" s="3">
        <v>45485</v>
      </c>
      <c r="B1560">
        <v>15578521703</v>
      </c>
      <c r="C1560" t="s">
        <v>82</v>
      </c>
      <c r="D1560" t="s">
        <v>43</v>
      </c>
      <c r="E1560">
        <v>4</v>
      </c>
      <c r="F1560">
        <v>0</v>
      </c>
      <c r="G1560">
        <v>4</v>
      </c>
      <c r="H1560">
        <v>0</v>
      </c>
      <c r="I1560">
        <v>0</v>
      </c>
      <c r="J1560">
        <v>0</v>
      </c>
      <c r="K1560">
        <v>11</v>
      </c>
      <c r="L1560">
        <v>2</v>
      </c>
    </row>
    <row r="1561" spans="1:12" x14ac:dyDescent="0.25">
      <c r="A1561" s="3">
        <v>45485</v>
      </c>
      <c r="B1561">
        <v>15578521703</v>
      </c>
      <c r="C1561" t="s">
        <v>82</v>
      </c>
      <c r="D1561" t="s">
        <v>54</v>
      </c>
      <c r="E1561">
        <v>69</v>
      </c>
      <c r="F1561">
        <v>54</v>
      </c>
      <c r="G1561">
        <v>14</v>
      </c>
      <c r="H1561">
        <v>1</v>
      </c>
      <c r="I1561">
        <v>0</v>
      </c>
      <c r="J1561">
        <v>0</v>
      </c>
      <c r="K1561">
        <v>0</v>
      </c>
      <c r="L1561">
        <v>0</v>
      </c>
    </row>
    <row r="1562" spans="1:12" x14ac:dyDescent="0.25">
      <c r="A1562" s="3">
        <v>45485</v>
      </c>
      <c r="B1562">
        <v>15695671744</v>
      </c>
      <c r="C1562" t="s">
        <v>50</v>
      </c>
      <c r="D1562" t="s">
        <v>43</v>
      </c>
      <c r="E1562">
        <v>183</v>
      </c>
      <c r="F1562">
        <v>182</v>
      </c>
      <c r="G1562">
        <v>1</v>
      </c>
      <c r="H1562">
        <v>0</v>
      </c>
      <c r="I1562">
        <v>1</v>
      </c>
      <c r="J1562">
        <v>1</v>
      </c>
      <c r="K1562">
        <v>149</v>
      </c>
      <c r="L1562">
        <v>7</v>
      </c>
    </row>
    <row r="1563" spans="1:12" x14ac:dyDescent="0.25">
      <c r="A1563" s="3">
        <v>45485</v>
      </c>
      <c r="B1563">
        <v>15695671744</v>
      </c>
      <c r="C1563" t="s">
        <v>50</v>
      </c>
      <c r="D1563" t="s">
        <v>54</v>
      </c>
      <c r="E1563">
        <v>23</v>
      </c>
      <c r="F1563">
        <v>0</v>
      </c>
      <c r="G1563">
        <v>23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25">
      <c r="A1564" s="3">
        <v>45485</v>
      </c>
      <c r="B1564">
        <v>15761081717</v>
      </c>
      <c r="C1564" t="s">
        <v>94</v>
      </c>
      <c r="D1564" t="s">
        <v>38</v>
      </c>
      <c r="E1564">
        <v>55</v>
      </c>
      <c r="F1564">
        <v>55</v>
      </c>
      <c r="G1564">
        <v>0</v>
      </c>
      <c r="H1564">
        <v>0</v>
      </c>
      <c r="I1564">
        <v>8</v>
      </c>
      <c r="J1564">
        <v>4</v>
      </c>
      <c r="K1564">
        <v>70</v>
      </c>
      <c r="L1564">
        <v>3</v>
      </c>
    </row>
    <row r="1565" spans="1:12" x14ac:dyDescent="0.25">
      <c r="A1565" s="3">
        <v>45485</v>
      </c>
      <c r="B1565">
        <v>15761081717</v>
      </c>
      <c r="C1565" t="s">
        <v>94</v>
      </c>
      <c r="D1565" t="s">
        <v>43</v>
      </c>
      <c r="E1565">
        <v>74</v>
      </c>
      <c r="F1565">
        <v>74</v>
      </c>
      <c r="G1565">
        <v>0</v>
      </c>
      <c r="H1565">
        <v>0</v>
      </c>
      <c r="I1565">
        <v>2</v>
      </c>
      <c r="J1565">
        <v>2</v>
      </c>
      <c r="K1565">
        <v>83</v>
      </c>
      <c r="L1565">
        <v>3</v>
      </c>
    </row>
    <row r="1566" spans="1:12" x14ac:dyDescent="0.25">
      <c r="A1566" s="3">
        <v>45485</v>
      </c>
      <c r="B1566">
        <v>15761081717</v>
      </c>
      <c r="C1566" t="s">
        <v>94</v>
      </c>
      <c r="D1566" t="s">
        <v>54</v>
      </c>
      <c r="E1566">
        <v>28</v>
      </c>
      <c r="F1566">
        <v>19</v>
      </c>
      <c r="G1566">
        <v>0</v>
      </c>
      <c r="H1566">
        <v>9</v>
      </c>
      <c r="I1566">
        <v>0</v>
      </c>
      <c r="J1566">
        <v>0</v>
      </c>
      <c r="K1566">
        <v>0</v>
      </c>
      <c r="L1566">
        <v>0</v>
      </c>
    </row>
    <row r="1567" spans="1:12" x14ac:dyDescent="0.25">
      <c r="A1567" s="3">
        <v>45485</v>
      </c>
      <c r="B1567">
        <v>15960123746</v>
      </c>
      <c r="C1567" t="s">
        <v>93</v>
      </c>
      <c r="D1567" t="s">
        <v>38</v>
      </c>
      <c r="E1567">
        <v>44</v>
      </c>
      <c r="F1567">
        <v>44</v>
      </c>
      <c r="G1567">
        <v>0</v>
      </c>
      <c r="H1567">
        <v>0</v>
      </c>
      <c r="I1567">
        <v>3</v>
      </c>
      <c r="J1567">
        <v>3</v>
      </c>
      <c r="K1567">
        <v>68</v>
      </c>
      <c r="L1567">
        <v>5</v>
      </c>
    </row>
    <row r="1568" spans="1:12" x14ac:dyDescent="0.25">
      <c r="A1568" s="3">
        <v>45485</v>
      </c>
      <c r="B1568">
        <v>15960123746</v>
      </c>
      <c r="C1568" t="s">
        <v>93</v>
      </c>
      <c r="D1568" t="s">
        <v>43</v>
      </c>
      <c r="E1568">
        <v>66</v>
      </c>
      <c r="F1568">
        <v>66</v>
      </c>
      <c r="G1568">
        <v>0</v>
      </c>
      <c r="H1568">
        <v>0</v>
      </c>
      <c r="I1568">
        <v>2</v>
      </c>
      <c r="J1568">
        <v>2</v>
      </c>
      <c r="K1568">
        <v>70</v>
      </c>
      <c r="L1568">
        <v>1</v>
      </c>
    </row>
    <row r="1569" spans="1:12" x14ac:dyDescent="0.25">
      <c r="A1569" s="3">
        <v>45485</v>
      </c>
      <c r="B1569">
        <v>15960123746</v>
      </c>
      <c r="C1569" t="s">
        <v>93</v>
      </c>
      <c r="D1569" t="s">
        <v>54</v>
      </c>
      <c r="E1569">
        <v>38</v>
      </c>
      <c r="F1569">
        <v>26</v>
      </c>
      <c r="G1569">
        <v>0</v>
      </c>
      <c r="H1569">
        <v>12</v>
      </c>
      <c r="I1569">
        <v>0</v>
      </c>
      <c r="J1569">
        <v>0</v>
      </c>
      <c r="K1569">
        <v>0</v>
      </c>
      <c r="L1569">
        <v>0</v>
      </c>
    </row>
    <row r="1570" spans="1:12" x14ac:dyDescent="0.25">
      <c r="A1570" s="3">
        <v>45485</v>
      </c>
      <c r="B1570">
        <v>16173601710</v>
      </c>
      <c r="C1570" t="s">
        <v>105</v>
      </c>
      <c r="D1570" t="s">
        <v>38</v>
      </c>
      <c r="E1570">
        <v>48</v>
      </c>
      <c r="F1570">
        <v>48</v>
      </c>
      <c r="G1570">
        <v>0</v>
      </c>
      <c r="H1570">
        <v>0</v>
      </c>
      <c r="I1570">
        <v>5</v>
      </c>
      <c r="J1570">
        <v>5</v>
      </c>
      <c r="K1570">
        <v>91</v>
      </c>
      <c r="L1570">
        <v>4</v>
      </c>
    </row>
    <row r="1571" spans="1:12" x14ac:dyDescent="0.25">
      <c r="A1571" s="3">
        <v>45485</v>
      </c>
      <c r="B1571">
        <v>16173601710</v>
      </c>
      <c r="C1571" t="s">
        <v>105</v>
      </c>
      <c r="D1571" t="s">
        <v>54</v>
      </c>
      <c r="E1571">
        <v>183</v>
      </c>
      <c r="F1571">
        <v>162</v>
      </c>
      <c r="G1571">
        <v>17</v>
      </c>
      <c r="H1571">
        <v>4</v>
      </c>
      <c r="I1571">
        <v>0</v>
      </c>
      <c r="J1571">
        <v>0</v>
      </c>
      <c r="K1571">
        <v>0</v>
      </c>
      <c r="L1571">
        <v>0</v>
      </c>
    </row>
    <row r="1572" spans="1:12" x14ac:dyDescent="0.25">
      <c r="A1572" s="3">
        <v>45485</v>
      </c>
      <c r="B1572">
        <v>16233842735</v>
      </c>
      <c r="C1572" t="s">
        <v>46</v>
      </c>
      <c r="D1572" t="s">
        <v>38</v>
      </c>
      <c r="E1572">
        <v>3</v>
      </c>
      <c r="F1572">
        <v>3</v>
      </c>
      <c r="G1572">
        <v>0</v>
      </c>
      <c r="H1572">
        <v>0</v>
      </c>
      <c r="I1572">
        <v>5</v>
      </c>
      <c r="J1572">
        <v>5</v>
      </c>
      <c r="K1572">
        <v>54</v>
      </c>
      <c r="L1572">
        <v>1</v>
      </c>
    </row>
    <row r="1573" spans="1:12" x14ac:dyDescent="0.25">
      <c r="A1573" s="3">
        <v>45485</v>
      </c>
      <c r="B1573">
        <v>16233842735</v>
      </c>
      <c r="C1573" t="s">
        <v>46</v>
      </c>
      <c r="D1573" t="s">
        <v>43</v>
      </c>
      <c r="E1573">
        <v>177</v>
      </c>
      <c r="F1573">
        <v>177</v>
      </c>
      <c r="G1573">
        <v>0</v>
      </c>
      <c r="H1573">
        <v>0</v>
      </c>
      <c r="I1573">
        <v>0</v>
      </c>
      <c r="J1573">
        <v>0</v>
      </c>
      <c r="K1573">
        <v>161</v>
      </c>
      <c r="L1573">
        <v>1</v>
      </c>
    </row>
    <row r="1574" spans="1:12" x14ac:dyDescent="0.25">
      <c r="A1574" s="3">
        <v>45485</v>
      </c>
      <c r="B1574">
        <v>16233842735</v>
      </c>
      <c r="C1574" t="s">
        <v>46</v>
      </c>
      <c r="D1574" t="s">
        <v>54</v>
      </c>
      <c r="E1574">
        <v>43</v>
      </c>
      <c r="F1574">
        <v>25</v>
      </c>
      <c r="G1574">
        <v>18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25">
      <c r="A1575" s="3">
        <v>45485</v>
      </c>
      <c r="B1575">
        <v>16305695776</v>
      </c>
      <c r="C1575" t="s">
        <v>116</v>
      </c>
      <c r="D1575" t="s">
        <v>43</v>
      </c>
      <c r="E1575">
        <v>185</v>
      </c>
      <c r="F1575">
        <v>185</v>
      </c>
      <c r="G1575">
        <v>0</v>
      </c>
      <c r="H1575">
        <v>0</v>
      </c>
      <c r="I1575">
        <v>3</v>
      </c>
      <c r="J1575">
        <v>3</v>
      </c>
      <c r="K1575">
        <v>123</v>
      </c>
      <c r="L1575">
        <v>2</v>
      </c>
    </row>
    <row r="1576" spans="1:12" x14ac:dyDescent="0.25">
      <c r="A1576" s="3">
        <v>45485</v>
      </c>
      <c r="B1576">
        <v>16305695776</v>
      </c>
      <c r="C1576" t="s">
        <v>116</v>
      </c>
      <c r="D1576" t="s">
        <v>54</v>
      </c>
      <c r="E1576">
        <v>1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0</v>
      </c>
    </row>
    <row r="1577" spans="1:12" x14ac:dyDescent="0.25">
      <c r="A1577" s="3">
        <v>45485</v>
      </c>
      <c r="B1577">
        <v>16473594736</v>
      </c>
      <c r="C1577" t="s">
        <v>89</v>
      </c>
      <c r="D1577" t="s">
        <v>38</v>
      </c>
      <c r="E1577">
        <v>75</v>
      </c>
      <c r="F1577">
        <v>75</v>
      </c>
      <c r="G1577">
        <v>0</v>
      </c>
      <c r="H1577">
        <v>0</v>
      </c>
      <c r="I1577">
        <v>4</v>
      </c>
      <c r="J1577">
        <v>4</v>
      </c>
      <c r="K1577">
        <v>117</v>
      </c>
      <c r="L1577">
        <v>12</v>
      </c>
    </row>
    <row r="1578" spans="1:12" x14ac:dyDescent="0.25">
      <c r="A1578" s="3">
        <v>45485</v>
      </c>
      <c r="B1578">
        <v>16473594736</v>
      </c>
      <c r="C1578" t="s">
        <v>89</v>
      </c>
      <c r="D1578" t="s">
        <v>43</v>
      </c>
      <c r="E1578">
        <v>13</v>
      </c>
      <c r="F1578">
        <v>0</v>
      </c>
      <c r="G1578">
        <v>13</v>
      </c>
      <c r="H1578">
        <v>0</v>
      </c>
      <c r="I1578">
        <v>0</v>
      </c>
      <c r="J1578">
        <v>0</v>
      </c>
      <c r="K1578">
        <v>12</v>
      </c>
      <c r="L1578">
        <v>1</v>
      </c>
    </row>
    <row r="1579" spans="1:12" x14ac:dyDescent="0.25">
      <c r="A1579" s="3">
        <v>45485</v>
      </c>
      <c r="B1579">
        <v>16473594736</v>
      </c>
      <c r="C1579" t="s">
        <v>89</v>
      </c>
      <c r="D1579" t="s">
        <v>54</v>
      </c>
      <c r="E1579">
        <v>112</v>
      </c>
      <c r="F1579">
        <v>74</v>
      </c>
      <c r="G1579">
        <v>37</v>
      </c>
      <c r="H1579">
        <v>1</v>
      </c>
      <c r="I1579">
        <v>0</v>
      </c>
      <c r="J1579">
        <v>0</v>
      </c>
      <c r="K1579">
        <v>0</v>
      </c>
      <c r="L1579">
        <v>0</v>
      </c>
    </row>
    <row r="1580" spans="1:12" x14ac:dyDescent="0.25">
      <c r="A1580" s="3">
        <v>45485</v>
      </c>
      <c r="B1580">
        <v>16512203798</v>
      </c>
      <c r="C1580" t="s">
        <v>59</v>
      </c>
      <c r="D1580" t="s">
        <v>43</v>
      </c>
      <c r="E1580">
        <v>185</v>
      </c>
      <c r="F1580">
        <v>185</v>
      </c>
      <c r="G1580">
        <v>0</v>
      </c>
      <c r="H1580">
        <v>0</v>
      </c>
      <c r="I1580">
        <v>1</v>
      </c>
      <c r="J1580">
        <v>1</v>
      </c>
      <c r="K1580">
        <v>120</v>
      </c>
      <c r="L1580">
        <v>5</v>
      </c>
    </row>
    <row r="1581" spans="1:12" x14ac:dyDescent="0.25">
      <c r="A1581" s="3">
        <v>45485</v>
      </c>
      <c r="B1581">
        <v>16512203798</v>
      </c>
      <c r="C1581" t="s">
        <v>59</v>
      </c>
      <c r="D1581" t="s">
        <v>54</v>
      </c>
      <c r="E1581">
        <v>2</v>
      </c>
      <c r="F1581">
        <v>0</v>
      </c>
      <c r="G1581">
        <v>0</v>
      </c>
      <c r="H1581">
        <v>2</v>
      </c>
      <c r="I1581">
        <v>0</v>
      </c>
      <c r="J1581">
        <v>0</v>
      </c>
      <c r="K1581">
        <v>0</v>
      </c>
      <c r="L1581">
        <v>0</v>
      </c>
    </row>
    <row r="1582" spans="1:12" x14ac:dyDescent="0.25">
      <c r="A1582" s="3">
        <v>45485</v>
      </c>
      <c r="B1582">
        <v>17189175709</v>
      </c>
      <c r="C1582" t="s">
        <v>97</v>
      </c>
      <c r="D1582" t="s">
        <v>38</v>
      </c>
      <c r="E1582">
        <v>2</v>
      </c>
      <c r="F1582">
        <v>2</v>
      </c>
      <c r="G1582">
        <v>0</v>
      </c>
      <c r="H1582">
        <v>0</v>
      </c>
      <c r="I1582">
        <v>4</v>
      </c>
      <c r="J1582">
        <v>4</v>
      </c>
      <c r="K1582">
        <v>46</v>
      </c>
      <c r="L1582">
        <v>0</v>
      </c>
    </row>
    <row r="1583" spans="1:12" x14ac:dyDescent="0.25">
      <c r="A1583" s="3">
        <v>45485</v>
      </c>
      <c r="B1583">
        <v>17189175709</v>
      </c>
      <c r="C1583" t="s">
        <v>97</v>
      </c>
      <c r="D1583" t="s">
        <v>43</v>
      </c>
      <c r="E1583">
        <v>150</v>
      </c>
      <c r="F1583">
        <v>150</v>
      </c>
      <c r="G1583">
        <v>0</v>
      </c>
      <c r="H1583">
        <v>0</v>
      </c>
      <c r="I1583">
        <v>1</v>
      </c>
      <c r="J1583">
        <v>1</v>
      </c>
      <c r="K1583">
        <v>130</v>
      </c>
      <c r="L1583">
        <v>5</v>
      </c>
    </row>
    <row r="1584" spans="1:12" x14ac:dyDescent="0.25">
      <c r="A1584" s="3">
        <v>45485</v>
      </c>
      <c r="B1584">
        <v>17189175709</v>
      </c>
      <c r="C1584" t="s">
        <v>97</v>
      </c>
      <c r="D1584" t="s">
        <v>54</v>
      </c>
      <c r="E1584">
        <v>45</v>
      </c>
      <c r="F1584">
        <v>25</v>
      </c>
      <c r="G1584">
        <v>20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25">
      <c r="A1585" s="3">
        <v>45485</v>
      </c>
      <c r="B1585">
        <v>17355886797</v>
      </c>
      <c r="C1585" t="s">
        <v>85</v>
      </c>
      <c r="D1585" t="s">
        <v>38</v>
      </c>
      <c r="E1585">
        <v>71</v>
      </c>
      <c r="F1585">
        <v>71</v>
      </c>
      <c r="G1585">
        <v>0</v>
      </c>
      <c r="H1585">
        <v>0</v>
      </c>
      <c r="I1585">
        <v>3</v>
      </c>
      <c r="J1585">
        <v>1</v>
      </c>
      <c r="K1585">
        <v>88</v>
      </c>
      <c r="L1585">
        <v>5</v>
      </c>
    </row>
    <row r="1586" spans="1:12" x14ac:dyDescent="0.25">
      <c r="A1586" s="3">
        <v>45485</v>
      </c>
      <c r="B1586">
        <v>17355886797</v>
      </c>
      <c r="C1586" t="s">
        <v>85</v>
      </c>
      <c r="D1586" t="s">
        <v>43</v>
      </c>
      <c r="E1586">
        <v>81</v>
      </c>
      <c r="F1586">
        <v>81</v>
      </c>
      <c r="G1586">
        <v>0</v>
      </c>
      <c r="H1586">
        <v>0</v>
      </c>
      <c r="I1586">
        <v>3</v>
      </c>
      <c r="J1586">
        <v>3</v>
      </c>
      <c r="K1586">
        <v>89</v>
      </c>
      <c r="L1586">
        <v>1</v>
      </c>
    </row>
    <row r="1587" spans="1:12" x14ac:dyDescent="0.25">
      <c r="A1587" s="3">
        <v>45485</v>
      </c>
      <c r="B1587">
        <v>17355886797</v>
      </c>
      <c r="C1587" t="s">
        <v>85</v>
      </c>
      <c r="D1587" t="s">
        <v>54</v>
      </c>
      <c r="E1587">
        <v>40</v>
      </c>
      <c r="F1587">
        <v>32</v>
      </c>
      <c r="G1587">
        <v>0</v>
      </c>
      <c r="H1587">
        <v>8</v>
      </c>
      <c r="I1587">
        <v>0</v>
      </c>
      <c r="J1587">
        <v>0</v>
      </c>
      <c r="K1587">
        <v>0</v>
      </c>
      <c r="L1587">
        <v>0</v>
      </c>
    </row>
    <row r="1588" spans="1:12" x14ac:dyDescent="0.25">
      <c r="A1588" s="3">
        <v>45485</v>
      </c>
      <c r="B1588">
        <v>17391201758</v>
      </c>
      <c r="C1588" t="s">
        <v>39</v>
      </c>
      <c r="D1588" t="s">
        <v>38</v>
      </c>
      <c r="E1588">
        <v>61</v>
      </c>
      <c r="F1588">
        <v>61</v>
      </c>
      <c r="G1588">
        <v>0</v>
      </c>
      <c r="H1588">
        <v>0</v>
      </c>
      <c r="I1588">
        <v>13</v>
      </c>
      <c r="J1588">
        <v>10</v>
      </c>
      <c r="K1588">
        <v>122</v>
      </c>
      <c r="L1588">
        <v>9</v>
      </c>
    </row>
    <row r="1589" spans="1:12" x14ac:dyDescent="0.25">
      <c r="A1589" s="3">
        <v>45485</v>
      </c>
      <c r="B1589">
        <v>17391201758</v>
      </c>
      <c r="C1589" t="s">
        <v>39</v>
      </c>
      <c r="D1589" t="s">
        <v>43</v>
      </c>
      <c r="E1589">
        <v>12</v>
      </c>
      <c r="F1589">
        <v>0</v>
      </c>
      <c r="G1589">
        <v>12</v>
      </c>
      <c r="H1589">
        <v>0</v>
      </c>
      <c r="I1589">
        <v>1</v>
      </c>
      <c r="J1589">
        <v>0</v>
      </c>
      <c r="K1589">
        <v>9</v>
      </c>
      <c r="L1589">
        <v>0</v>
      </c>
    </row>
    <row r="1590" spans="1:12" x14ac:dyDescent="0.25">
      <c r="A1590" s="3">
        <v>45485</v>
      </c>
      <c r="B1590">
        <v>17391201758</v>
      </c>
      <c r="C1590" t="s">
        <v>39</v>
      </c>
      <c r="D1590" t="s">
        <v>54</v>
      </c>
      <c r="E1590">
        <v>95</v>
      </c>
      <c r="F1590">
        <v>66</v>
      </c>
      <c r="G1590">
        <v>28</v>
      </c>
      <c r="H1590">
        <v>1</v>
      </c>
      <c r="I1590">
        <v>0</v>
      </c>
      <c r="J1590">
        <v>0</v>
      </c>
      <c r="K1590">
        <v>0</v>
      </c>
      <c r="L1590">
        <v>0</v>
      </c>
    </row>
    <row r="1591" spans="1:12" x14ac:dyDescent="0.25">
      <c r="A1591" s="3">
        <v>45485</v>
      </c>
      <c r="B1591">
        <v>17441058716</v>
      </c>
      <c r="C1591" t="s">
        <v>66</v>
      </c>
      <c r="D1591" t="s">
        <v>43</v>
      </c>
      <c r="E1591">
        <v>145</v>
      </c>
      <c r="F1591">
        <v>143</v>
      </c>
      <c r="G1591">
        <v>2</v>
      </c>
      <c r="H1591">
        <v>0</v>
      </c>
      <c r="I1591">
        <v>1</v>
      </c>
      <c r="J1591">
        <v>1</v>
      </c>
      <c r="K1591">
        <v>83</v>
      </c>
      <c r="L1591">
        <v>1</v>
      </c>
    </row>
    <row r="1592" spans="1:12" x14ac:dyDescent="0.25">
      <c r="A1592" s="3">
        <v>45485</v>
      </c>
      <c r="B1592">
        <v>17441058716</v>
      </c>
      <c r="C1592" t="s">
        <v>66</v>
      </c>
      <c r="D1592" t="s">
        <v>54</v>
      </c>
      <c r="E1592">
        <v>4</v>
      </c>
      <c r="F1592">
        <v>0</v>
      </c>
      <c r="G1592">
        <v>2</v>
      </c>
      <c r="H1592">
        <v>2</v>
      </c>
      <c r="I1592">
        <v>0</v>
      </c>
      <c r="J1592">
        <v>0</v>
      </c>
      <c r="K1592">
        <v>0</v>
      </c>
      <c r="L1592">
        <v>0</v>
      </c>
    </row>
    <row r="1593" spans="1:12" x14ac:dyDescent="0.25">
      <c r="A1593" s="3">
        <v>45485</v>
      </c>
      <c r="B1593">
        <v>17654279752</v>
      </c>
      <c r="C1593" t="s">
        <v>67</v>
      </c>
      <c r="D1593" t="s">
        <v>43</v>
      </c>
      <c r="E1593">
        <v>128</v>
      </c>
      <c r="F1593">
        <v>128</v>
      </c>
      <c r="G1593">
        <v>0</v>
      </c>
      <c r="H1593">
        <v>0</v>
      </c>
      <c r="I1593">
        <v>2</v>
      </c>
      <c r="J1593">
        <v>2</v>
      </c>
      <c r="K1593">
        <v>0</v>
      </c>
      <c r="L1593">
        <v>0</v>
      </c>
    </row>
    <row r="1594" spans="1:12" x14ac:dyDescent="0.25">
      <c r="A1594" s="3">
        <v>45485</v>
      </c>
      <c r="B1594">
        <v>17690990770</v>
      </c>
      <c r="C1594" t="s">
        <v>109</v>
      </c>
      <c r="D1594" t="s">
        <v>38</v>
      </c>
      <c r="E1594">
        <v>3</v>
      </c>
      <c r="F1594">
        <v>3</v>
      </c>
      <c r="G1594">
        <v>0</v>
      </c>
      <c r="H1594">
        <v>0</v>
      </c>
      <c r="I1594">
        <v>0</v>
      </c>
      <c r="J1594">
        <v>0</v>
      </c>
      <c r="K1594">
        <v>8</v>
      </c>
      <c r="L1594">
        <v>3</v>
      </c>
    </row>
    <row r="1595" spans="1:12" x14ac:dyDescent="0.25">
      <c r="A1595" s="3">
        <v>45485</v>
      </c>
      <c r="B1595">
        <v>17690990770</v>
      </c>
      <c r="C1595" t="s">
        <v>109</v>
      </c>
      <c r="D1595" t="s">
        <v>43</v>
      </c>
      <c r="E1595">
        <v>182</v>
      </c>
      <c r="F1595">
        <v>182</v>
      </c>
      <c r="G1595">
        <v>0</v>
      </c>
      <c r="H1595">
        <v>0</v>
      </c>
      <c r="I1595">
        <v>2</v>
      </c>
      <c r="J1595">
        <v>1</v>
      </c>
      <c r="K1595">
        <v>41</v>
      </c>
      <c r="L1595">
        <v>0</v>
      </c>
    </row>
    <row r="1596" spans="1:12" x14ac:dyDescent="0.25">
      <c r="A1596" s="3">
        <v>45485</v>
      </c>
      <c r="B1596">
        <v>17690990770</v>
      </c>
      <c r="C1596" t="s">
        <v>109</v>
      </c>
      <c r="D1596" t="s">
        <v>54</v>
      </c>
      <c r="E1596">
        <v>67</v>
      </c>
      <c r="F1596">
        <v>46</v>
      </c>
      <c r="G1596">
        <v>20</v>
      </c>
      <c r="H1596">
        <v>1</v>
      </c>
      <c r="I1596">
        <v>0</v>
      </c>
      <c r="J1596">
        <v>0</v>
      </c>
      <c r="K1596">
        <v>0</v>
      </c>
      <c r="L1596">
        <v>0</v>
      </c>
    </row>
    <row r="1597" spans="1:12" x14ac:dyDescent="0.25">
      <c r="A1597" s="3">
        <v>45485</v>
      </c>
      <c r="B1597">
        <v>17922355777</v>
      </c>
      <c r="C1597" t="s">
        <v>60</v>
      </c>
      <c r="D1597" t="s">
        <v>38</v>
      </c>
      <c r="E1597">
        <v>5</v>
      </c>
      <c r="F1597">
        <v>5</v>
      </c>
      <c r="G1597">
        <v>0</v>
      </c>
      <c r="H1597">
        <v>0</v>
      </c>
      <c r="I1597">
        <v>6</v>
      </c>
      <c r="J1597">
        <v>1</v>
      </c>
      <c r="K1597">
        <v>71</v>
      </c>
      <c r="L1597">
        <v>5</v>
      </c>
    </row>
    <row r="1598" spans="1:12" x14ac:dyDescent="0.25">
      <c r="A1598" s="3">
        <v>45485</v>
      </c>
      <c r="B1598">
        <v>17922355777</v>
      </c>
      <c r="C1598" t="s">
        <v>60</v>
      </c>
      <c r="D1598" t="s">
        <v>43</v>
      </c>
      <c r="E1598">
        <v>195</v>
      </c>
      <c r="F1598">
        <v>195</v>
      </c>
      <c r="G1598">
        <v>0</v>
      </c>
      <c r="H1598">
        <v>0</v>
      </c>
      <c r="I1598">
        <v>0</v>
      </c>
      <c r="J1598">
        <v>0</v>
      </c>
      <c r="K1598">
        <v>166</v>
      </c>
      <c r="L1598">
        <v>3</v>
      </c>
    </row>
    <row r="1599" spans="1:12" x14ac:dyDescent="0.25">
      <c r="A1599" s="3">
        <v>45485</v>
      </c>
      <c r="B1599">
        <v>17922355777</v>
      </c>
      <c r="C1599" t="s">
        <v>60</v>
      </c>
      <c r="D1599" t="s">
        <v>54</v>
      </c>
      <c r="E1599">
        <v>64</v>
      </c>
      <c r="F1599">
        <v>37</v>
      </c>
      <c r="G1599">
        <v>27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25">
      <c r="A1600" s="3">
        <v>45485</v>
      </c>
      <c r="B1600">
        <v>18326779741</v>
      </c>
      <c r="C1600" t="s">
        <v>107</v>
      </c>
      <c r="D1600" t="s">
        <v>43</v>
      </c>
      <c r="E1600">
        <v>138</v>
      </c>
      <c r="F1600">
        <v>138</v>
      </c>
      <c r="G1600">
        <v>0</v>
      </c>
      <c r="H1600">
        <v>0</v>
      </c>
      <c r="I1600">
        <v>3</v>
      </c>
      <c r="J1600">
        <v>3</v>
      </c>
      <c r="K1600">
        <v>111</v>
      </c>
      <c r="L1600">
        <v>0</v>
      </c>
    </row>
    <row r="1601" spans="1:12" x14ac:dyDescent="0.25">
      <c r="A1601" s="3">
        <v>45485</v>
      </c>
      <c r="B1601">
        <v>18326779741</v>
      </c>
      <c r="C1601" t="s">
        <v>107</v>
      </c>
      <c r="D1601" t="s">
        <v>54</v>
      </c>
      <c r="E1601">
        <v>2</v>
      </c>
      <c r="F1601">
        <v>0</v>
      </c>
      <c r="G1601">
        <v>0</v>
      </c>
      <c r="H1601">
        <v>2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 s="3">
        <v>45485</v>
      </c>
      <c r="B1602">
        <v>18456646717</v>
      </c>
      <c r="C1602" t="s">
        <v>103</v>
      </c>
      <c r="D1602" t="s">
        <v>38</v>
      </c>
      <c r="E1602">
        <v>34</v>
      </c>
      <c r="F1602">
        <v>34</v>
      </c>
      <c r="G1602">
        <v>0</v>
      </c>
      <c r="H1602">
        <v>0</v>
      </c>
      <c r="I1602">
        <v>5</v>
      </c>
      <c r="J1602">
        <v>5</v>
      </c>
      <c r="K1602">
        <v>145</v>
      </c>
      <c r="L1602">
        <v>8</v>
      </c>
    </row>
    <row r="1603" spans="1:12" x14ac:dyDescent="0.25">
      <c r="A1603" s="3">
        <v>45485</v>
      </c>
      <c r="B1603">
        <v>18456646717</v>
      </c>
      <c r="C1603" t="s">
        <v>103</v>
      </c>
      <c r="D1603" t="s">
        <v>54</v>
      </c>
      <c r="E1603">
        <v>114</v>
      </c>
      <c r="F1603">
        <v>96</v>
      </c>
      <c r="G1603">
        <v>13</v>
      </c>
      <c r="H1603">
        <v>5</v>
      </c>
      <c r="I1603">
        <v>0</v>
      </c>
      <c r="J1603">
        <v>0</v>
      </c>
      <c r="K1603">
        <v>0</v>
      </c>
      <c r="L1603">
        <v>0</v>
      </c>
    </row>
    <row r="1604" spans="1:12" x14ac:dyDescent="0.25">
      <c r="A1604" s="3">
        <v>45485</v>
      </c>
      <c r="B1604">
        <v>18602833733</v>
      </c>
      <c r="C1604" t="s">
        <v>117</v>
      </c>
      <c r="D1604" t="s">
        <v>43</v>
      </c>
      <c r="E1604">
        <v>138</v>
      </c>
      <c r="F1604">
        <v>138</v>
      </c>
      <c r="G1604">
        <v>0</v>
      </c>
      <c r="H1604">
        <v>0</v>
      </c>
      <c r="I1604">
        <v>1</v>
      </c>
      <c r="J1604">
        <v>1</v>
      </c>
      <c r="K1604">
        <v>104</v>
      </c>
      <c r="L1604">
        <v>3</v>
      </c>
    </row>
    <row r="1605" spans="1:12" x14ac:dyDescent="0.25">
      <c r="A1605" s="3">
        <v>45485</v>
      </c>
      <c r="B1605">
        <v>18602833733</v>
      </c>
      <c r="C1605" t="s">
        <v>117</v>
      </c>
      <c r="D1605" t="s">
        <v>54</v>
      </c>
      <c r="E1605">
        <v>2</v>
      </c>
      <c r="F1605">
        <v>0</v>
      </c>
      <c r="G1605">
        <v>2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25">
      <c r="A1606" s="3">
        <v>45485</v>
      </c>
      <c r="B1606">
        <v>18921925783</v>
      </c>
      <c r="C1606" t="s">
        <v>58</v>
      </c>
      <c r="D1606" t="s">
        <v>38</v>
      </c>
      <c r="E1606">
        <v>6</v>
      </c>
      <c r="F1606">
        <v>6</v>
      </c>
      <c r="G1606">
        <v>0</v>
      </c>
      <c r="H1606">
        <v>0</v>
      </c>
      <c r="I1606">
        <v>0</v>
      </c>
      <c r="J1606">
        <v>0</v>
      </c>
      <c r="K1606">
        <v>42</v>
      </c>
      <c r="L1606">
        <v>3</v>
      </c>
    </row>
    <row r="1607" spans="1:12" x14ac:dyDescent="0.25">
      <c r="A1607" s="3">
        <v>45485</v>
      </c>
      <c r="B1607">
        <v>18921925783</v>
      </c>
      <c r="C1607" t="s">
        <v>58</v>
      </c>
      <c r="D1607" t="s">
        <v>43</v>
      </c>
      <c r="E1607">
        <v>179</v>
      </c>
      <c r="F1607">
        <v>178</v>
      </c>
      <c r="G1607">
        <v>1</v>
      </c>
      <c r="H1607">
        <v>0</v>
      </c>
      <c r="I1607">
        <v>0</v>
      </c>
      <c r="J1607">
        <v>0</v>
      </c>
      <c r="K1607">
        <v>129</v>
      </c>
      <c r="L1607">
        <v>2</v>
      </c>
    </row>
    <row r="1608" spans="1:12" x14ac:dyDescent="0.25">
      <c r="A1608" s="3">
        <v>45485</v>
      </c>
      <c r="B1608">
        <v>18921925783</v>
      </c>
      <c r="C1608" t="s">
        <v>58</v>
      </c>
      <c r="D1608" t="s">
        <v>54</v>
      </c>
      <c r="E1608">
        <v>55</v>
      </c>
      <c r="F1608">
        <v>29</v>
      </c>
      <c r="G1608">
        <v>25</v>
      </c>
      <c r="H1608">
        <v>1</v>
      </c>
      <c r="I1608">
        <v>0</v>
      </c>
      <c r="J1608">
        <v>0</v>
      </c>
      <c r="K1608">
        <v>0</v>
      </c>
      <c r="L1608">
        <v>0</v>
      </c>
    </row>
    <row r="1609" spans="1:12" x14ac:dyDescent="0.25">
      <c r="A1609" s="3">
        <v>45485</v>
      </c>
      <c r="B1609">
        <v>19016124730</v>
      </c>
      <c r="C1609" t="s">
        <v>73</v>
      </c>
      <c r="D1609" t="s">
        <v>43</v>
      </c>
      <c r="E1609">
        <v>155</v>
      </c>
      <c r="F1609">
        <v>155</v>
      </c>
      <c r="G1609">
        <v>0</v>
      </c>
      <c r="H1609">
        <v>0</v>
      </c>
      <c r="I1609">
        <v>0</v>
      </c>
      <c r="J1609">
        <v>0</v>
      </c>
      <c r="K1609">
        <v>118</v>
      </c>
      <c r="L1609">
        <v>2</v>
      </c>
    </row>
    <row r="1610" spans="1:12" x14ac:dyDescent="0.25">
      <c r="A1610" s="3">
        <v>45485</v>
      </c>
      <c r="B1610">
        <v>19765188730</v>
      </c>
      <c r="C1610" t="s">
        <v>63</v>
      </c>
      <c r="D1610" t="s">
        <v>38</v>
      </c>
      <c r="E1610">
        <v>2</v>
      </c>
      <c r="F1610">
        <v>2</v>
      </c>
      <c r="G1610">
        <v>0</v>
      </c>
      <c r="H1610">
        <v>0</v>
      </c>
      <c r="I1610">
        <v>4</v>
      </c>
      <c r="J1610">
        <v>3</v>
      </c>
      <c r="K1610">
        <v>49</v>
      </c>
      <c r="L1610">
        <v>7</v>
      </c>
    </row>
    <row r="1611" spans="1:12" x14ac:dyDescent="0.25">
      <c r="A1611" s="3">
        <v>45485</v>
      </c>
      <c r="B1611">
        <v>19765188730</v>
      </c>
      <c r="C1611" t="s">
        <v>63</v>
      </c>
      <c r="D1611" t="s">
        <v>43</v>
      </c>
      <c r="E1611">
        <v>152</v>
      </c>
      <c r="F1611">
        <v>152</v>
      </c>
      <c r="G1611">
        <v>0</v>
      </c>
      <c r="H1611">
        <v>0</v>
      </c>
      <c r="I1611">
        <v>3</v>
      </c>
      <c r="J1611">
        <v>2</v>
      </c>
      <c r="K1611">
        <v>132</v>
      </c>
      <c r="L1611">
        <v>6</v>
      </c>
    </row>
    <row r="1612" spans="1:12" x14ac:dyDescent="0.25">
      <c r="A1612" s="3">
        <v>45485</v>
      </c>
      <c r="B1612">
        <v>19765188730</v>
      </c>
      <c r="C1612" t="s">
        <v>63</v>
      </c>
      <c r="D1612" t="s">
        <v>54</v>
      </c>
      <c r="E1612">
        <v>44</v>
      </c>
      <c r="F1612">
        <v>22</v>
      </c>
      <c r="G1612">
        <v>20</v>
      </c>
      <c r="H1612">
        <v>2</v>
      </c>
      <c r="I1612">
        <v>0</v>
      </c>
      <c r="J1612">
        <v>0</v>
      </c>
      <c r="K1612">
        <v>0</v>
      </c>
      <c r="L1612">
        <v>0</v>
      </c>
    </row>
    <row r="1613" spans="1:12" x14ac:dyDescent="0.25">
      <c r="A1613" s="3">
        <v>45485</v>
      </c>
      <c r="B1613">
        <v>20133948706</v>
      </c>
      <c r="C1613" t="s">
        <v>90</v>
      </c>
      <c r="D1613" t="s">
        <v>38</v>
      </c>
      <c r="E1613">
        <v>83</v>
      </c>
      <c r="F1613">
        <v>83</v>
      </c>
      <c r="G1613">
        <v>0</v>
      </c>
      <c r="H1613">
        <v>0</v>
      </c>
      <c r="I1613">
        <v>0</v>
      </c>
      <c r="J1613">
        <v>0</v>
      </c>
      <c r="K1613">
        <v>57</v>
      </c>
      <c r="L1613">
        <v>30</v>
      </c>
    </row>
    <row r="1614" spans="1:12" x14ac:dyDescent="0.25">
      <c r="A1614" s="3">
        <v>45485</v>
      </c>
      <c r="B1614">
        <v>20279052782</v>
      </c>
      <c r="C1614" t="s">
        <v>104</v>
      </c>
      <c r="D1614" t="s">
        <v>38</v>
      </c>
      <c r="E1614">
        <v>172</v>
      </c>
      <c r="F1614">
        <v>172</v>
      </c>
      <c r="G1614">
        <v>0</v>
      </c>
      <c r="H1614">
        <v>0</v>
      </c>
      <c r="I1614">
        <v>0</v>
      </c>
      <c r="J1614">
        <v>0</v>
      </c>
      <c r="K1614">
        <v>77</v>
      </c>
      <c r="L1614">
        <v>28</v>
      </c>
    </row>
    <row r="1615" spans="1:12" x14ac:dyDescent="0.25">
      <c r="A1615" s="3">
        <v>45485</v>
      </c>
      <c r="B1615">
        <v>21040328733</v>
      </c>
      <c r="C1615" t="s">
        <v>86</v>
      </c>
      <c r="D1615" t="s">
        <v>38</v>
      </c>
      <c r="E1615">
        <v>86</v>
      </c>
      <c r="F1615">
        <v>86</v>
      </c>
      <c r="G1615">
        <v>0</v>
      </c>
      <c r="H1615">
        <v>0</v>
      </c>
      <c r="I1615">
        <v>5</v>
      </c>
      <c r="J1615">
        <v>4</v>
      </c>
      <c r="K1615">
        <v>182</v>
      </c>
      <c r="L1615">
        <v>6</v>
      </c>
    </row>
    <row r="1616" spans="1:12" x14ac:dyDescent="0.25">
      <c r="A1616" s="3">
        <v>45485</v>
      </c>
      <c r="B1616">
        <v>21040328733</v>
      </c>
      <c r="C1616" t="s">
        <v>86</v>
      </c>
      <c r="D1616" t="s">
        <v>43</v>
      </c>
      <c r="E1616">
        <v>10</v>
      </c>
      <c r="F1616">
        <v>0</v>
      </c>
      <c r="G1616">
        <v>10</v>
      </c>
      <c r="H1616">
        <v>0</v>
      </c>
      <c r="I1616">
        <v>1</v>
      </c>
      <c r="J1616">
        <v>0</v>
      </c>
      <c r="K1616">
        <v>8</v>
      </c>
      <c r="L1616">
        <v>0</v>
      </c>
    </row>
    <row r="1617" spans="1:12" x14ac:dyDescent="0.25">
      <c r="A1617" s="3">
        <v>45485</v>
      </c>
      <c r="B1617">
        <v>21040328733</v>
      </c>
      <c r="C1617" t="s">
        <v>86</v>
      </c>
      <c r="D1617" t="s">
        <v>54</v>
      </c>
      <c r="E1617">
        <v>92</v>
      </c>
      <c r="F1617">
        <v>68</v>
      </c>
      <c r="G1617">
        <v>22</v>
      </c>
      <c r="H1617">
        <v>2</v>
      </c>
      <c r="I1617">
        <v>0</v>
      </c>
      <c r="J1617">
        <v>0</v>
      </c>
      <c r="K1617">
        <v>0</v>
      </c>
      <c r="L1617">
        <v>0</v>
      </c>
    </row>
    <row r="1618" spans="1:12" x14ac:dyDescent="0.25">
      <c r="A1618" s="3">
        <v>45485</v>
      </c>
      <c r="B1618">
        <v>22149595729</v>
      </c>
      <c r="C1618" t="s">
        <v>84</v>
      </c>
      <c r="D1618" t="s">
        <v>38</v>
      </c>
      <c r="E1618">
        <v>66</v>
      </c>
      <c r="F1618">
        <v>66</v>
      </c>
      <c r="G1618">
        <v>0</v>
      </c>
      <c r="H1618">
        <v>0</v>
      </c>
      <c r="I1618">
        <v>6</v>
      </c>
      <c r="J1618">
        <v>4</v>
      </c>
      <c r="K1618">
        <v>177</v>
      </c>
      <c r="L1618">
        <v>15</v>
      </c>
    </row>
    <row r="1619" spans="1:12" x14ac:dyDescent="0.25">
      <c r="A1619" s="3">
        <v>45485</v>
      </c>
      <c r="B1619">
        <v>22149595729</v>
      </c>
      <c r="C1619" t="s">
        <v>84</v>
      </c>
      <c r="D1619" t="s">
        <v>43</v>
      </c>
      <c r="E1619">
        <v>11</v>
      </c>
      <c r="F1619">
        <v>0</v>
      </c>
      <c r="G1619">
        <v>11</v>
      </c>
      <c r="H1619">
        <v>0</v>
      </c>
      <c r="I1619">
        <v>0</v>
      </c>
      <c r="J1619">
        <v>0</v>
      </c>
      <c r="K1619">
        <v>12</v>
      </c>
      <c r="L1619">
        <v>1</v>
      </c>
    </row>
    <row r="1620" spans="1:12" x14ac:dyDescent="0.25">
      <c r="A1620" s="3">
        <v>45485</v>
      </c>
      <c r="B1620">
        <v>22149595729</v>
      </c>
      <c r="C1620" t="s">
        <v>84</v>
      </c>
      <c r="D1620" t="s">
        <v>54</v>
      </c>
      <c r="E1620">
        <v>97</v>
      </c>
      <c r="F1620">
        <v>70</v>
      </c>
      <c r="G1620">
        <v>27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25">
      <c r="A1621" s="3">
        <v>45485</v>
      </c>
      <c r="B1621">
        <v>54804191704</v>
      </c>
      <c r="C1621" t="s">
        <v>78</v>
      </c>
      <c r="D1621" t="s">
        <v>38</v>
      </c>
      <c r="E1621">
        <v>58</v>
      </c>
      <c r="F1621">
        <v>58</v>
      </c>
      <c r="G1621">
        <v>0</v>
      </c>
      <c r="H1621">
        <v>0</v>
      </c>
      <c r="I1621">
        <v>6</v>
      </c>
      <c r="J1621">
        <v>6</v>
      </c>
      <c r="K1621">
        <v>113</v>
      </c>
      <c r="L1621">
        <v>7</v>
      </c>
    </row>
    <row r="1622" spans="1:12" x14ac:dyDescent="0.25">
      <c r="A1622" s="3">
        <v>45485</v>
      </c>
      <c r="B1622">
        <v>54804191704</v>
      </c>
      <c r="C1622" t="s">
        <v>78</v>
      </c>
      <c r="D1622" t="s">
        <v>43</v>
      </c>
      <c r="E1622">
        <v>7</v>
      </c>
      <c r="F1622">
        <v>0</v>
      </c>
      <c r="G1622">
        <v>7</v>
      </c>
      <c r="H1622">
        <v>0</v>
      </c>
      <c r="I1622">
        <v>1</v>
      </c>
      <c r="J1622">
        <v>1</v>
      </c>
      <c r="K1622">
        <v>8</v>
      </c>
      <c r="L1622">
        <v>1</v>
      </c>
    </row>
    <row r="1623" spans="1:12" x14ac:dyDescent="0.25">
      <c r="A1623" s="3">
        <v>45485</v>
      </c>
      <c r="B1623">
        <v>54804191704</v>
      </c>
      <c r="C1623" t="s">
        <v>78</v>
      </c>
      <c r="D1623" t="s">
        <v>54</v>
      </c>
      <c r="E1623">
        <v>85</v>
      </c>
      <c r="F1623">
        <v>54</v>
      </c>
      <c r="G1623">
        <v>27</v>
      </c>
      <c r="H1623">
        <v>4</v>
      </c>
      <c r="I1623">
        <v>0</v>
      </c>
      <c r="J1623">
        <v>0</v>
      </c>
      <c r="K1623">
        <v>0</v>
      </c>
      <c r="L1623">
        <v>0</v>
      </c>
    </row>
    <row r="1624" spans="1:12" x14ac:dyDescent="0.25">
      <c r="A1624" s="3">
        <v>45485</v>
      </c>
      <c r="B1624">
        <v>59468637700</v>
      </c>
      <c r="C1624" t="s">
        <v>61</v>
      </c>
      <c r="D1624" t="s">
        <v>38</v>
      </c>
      <c r="E1624">
        <v>25</v>
      </c>
      <c r="F1624">
        <v>25</v>
      </c>
      <c r="G1624">
        <v>0</v>
      </c>
      <c r="H1624">
        <v>0</v>
      </c>
      <c r="I1624">
        <v>7</v>
      </c>
      <c r="J1624">
        <v>5</v>
      </c>
      <c r="K1624">
        <v>53</v>
      </c>
      <c r="L1624">
        <v>4</v>
      </c>
    </row>
    <row r="1625" spans="1:12" x14ac:dyDescent="0.25">
      <c r="A1625" s="3">
        <v>45485</v>
      </c>
      <c r="B1625">
        <v>59468637700</v>
      </c>
      <c r="C1625" t="s">
        <v>61</v>
      </c>
      <c r="D1625" t="s">
        <v>54</v>
      </c>
      <c r="E1625">
        <v>102</v>
      </c>
      <c r="F1625">
        <v>87</v>
      </c>
      <c r="G1625">
        <v>12</v>
      </c>
      <c r="H1625">
        <v>3</v>
      </c>
      <c r="I1625">
        <v>0</v>
      </c>
      <c r="J1625">
        <v>0</v>
      </c>
      <c r="K1625">
        <v>0</v>
      </c>
      <c r="L1625">
        <v>0</v>
      </c>
    </row>
    <row r="1626" spans="1:12" x14ac:dyDescent="0.25">
      <c r="A1626" s="3">
        <v>45485</v>
      </c>
      <c r="B1626">
        <v>84950455753</v>
      </c>
      <c r="C1626" t="s">
        <v>108</v>
      </c>
      <c r="D1626" t="s">
        <v>38</v>
      </c>
      <c r="E1626">
        <v>58</v>
      </c>
      <c r="F1626">
        <v>58</v>
      </c>
      <c r="G1626">
        <v>0</v>
      </c>
      <c r="H1626">
        <v>0</v>
      </c>
      <c r="I1626">
        <v>2</v>
      </c>
      <c r="J1626">
        <v>2</v>
      </c>
      <c r="K1626">
        <v>123</v>
      </c>
      <c r="L1626">
        <v>16</v>
      </c>
    </row>
    <row r="1627" spans="1:12" x14ac:dyDescent="0.25">
      <c r="A1627" s="3">
        <v>45485</v>
      </c>
      <c r="B1627">
        <v>84950455753</v>
      </c>
      <c r="C1627" t="s">
        <v>108</v>
      </c>
      <c r="D1627" t="s">
        <v>43</v>
      </c>
      <c r="E1627">
        <v>9</v>
      </c>
      <c r="F1627">
        <v>0</v>
      </c>
      <c r="G1627">
        <v>9</v>
      </c>
      <c r="H1627">
        <v>0</v>
      </c>
      <c r="I1627">
        <v>0</v>
      </c>
      <c r="J1627">
        <v>0</v>
      </c>
      <c r="K1627">
        <v>13</v>
      </c>
      <c r="L1627">
        <v>4</v>
      </c>
    </row>
    <row r="1628" spans="1:12" x14ac:dyDescent="0.25">
      <c r="A1628" s="3">
        <v>45485</v>
      </c>
      <c r="B1628">
        <v>84950455753</v>
      </c>
      <c r="C1628" t="s">
        <v>108</v>
      </c>
      <c r="D1628" t="s">
        <v>54</v>
      </c>
      <c r="E1628">
        <v>83</v>
      </c>
      <c r="F1628">
        <v>55</v>
      </c>
      <c r="G1628">
        <v>26</v>
      </c>
      <c r="H1628">
        <v>2</v>
      </c>
      <c r="I1628">
        <v>0</v>
      </c>
      <c r="J1628">
        <v>0</v>
      </c>
      <c r="K1628">
        <v>0</v>
      </c>
      <c r="L1628">
        <v>0</v>
      </c>
    </row>
    <row r="1629" spans="1:12" x14ac:dyDescent="0.25">
      <c r="A1629" s="3">
        <v>45485</v>
      </c>
      <c r="B1629">
        <v>88775909715</v>
      </c>
      <c r="C1629" t="s">
        <v>62</v>
      </c>
      <c r="D1629" t="s">
        <v>38</v>
      </c>
      <c r="E1629">
        <v>99</v>
      </c>
      <c r="F1629">
        <v>99</v>
      </c>
      <c r="G1629">
        <v>0</v>
      </c>
      <c r="H1629">
        <v>0</v>
      </c>
      <c r="I1629">
        <v>5</v>
      </c>
      <c r="J1629">
        <v>5</v>
      </c>
      <c r="K1629">
        <v>153</v>
      </c>
      <c r="L1629">
        <v>2</v>
      </c>
    </row>
    <row r="1630" spans="1:12" x14ac:dyDescent="0.25">
      <c r="A1630" s="3">
        <v>45485</v>
      </c>
      <c r="B1630">
        <v>88775909715</v>
      </c>
      <c r="C1630" t="s">
        <v>62</v>
      </c>
      <c r="D1630" t="s">
        <v>43</v>
      </c>
      <c r="E1630">
        <v>15</v>
      </c>
      <c r="F1630">
        <v>0</v>
      </c>
      <c r="G1630">
        <v>15</v>
      </c>
      <c r="H1630">
        <v>0</v>
      </c>
      <c r="I1630">
        <v>0</v>
      </c>
      <c r="J1630">
        <v>0</v>
      </c>
      <c r="K1630">
        <v>10</v>
      </c>
      <c r="L1630">
        <v>1</v>
      </c>
    </row>
    <row r="1631" spans="1:12" x14ac:dyDescent="0.25">
      <c r="A1631" s="3">
        <v>45485</v>
      </c>
      <c r="B1631">
        <v>88775909715</v>
      </c>
      <c r="C1631" t="s">
        <v>62</v>
      </c>
      <c r="D1631" t="s">
        <v>54</v>
      </c>
      <c r="E1631">
        <v>131</v>
      </c>
      <c r="F1631">
        <v>89</v>
      </c>
      <c r="G1631">
        <v>42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25">
      <c r="A1632" s="3">
        <v>45485</v>
      </c>
      <c r="B1632">
        <v>89282442772</v>
      </c>
      <c r="C1632" t="s">
        <v>40</v>
      </c>
      <c r="D1632" t="s">
        <v>38</v>
      </c>
      <c r="E1632">
        <v>78</v>
      </c>
      <c r="F1632">
        <v>78</v>
      </c>
      <c r="G1632">
        <v>0</v>
      </c>
      <c r="H1632">
        <v>0</v>
      </c>
      <c r="I1632">
        <v>5</v>
      </c>
      <c r="J1632">
        <v>5</v>
      </c>
      <c r="K1632">
        <v>105</v>
      </c>
      <c r="L1632">
        <v>8</v>
      </c>
    </row>
    <row r="1633" spans="1:12" x14ac:dyDescent="0.25">
      <c r="A1633" s="3">
        <v>45485</v>
      </c>
      <c r="B1633">
        <v>89282442772</v>
      </c>
      <c r="C1633" t="s">
        <v>40</v>
      </c>
      <c r="D1633" t="s">
        <v>43</v>
      </c>
      <c r="E1633">
        <v>14</v>
      </c>
      <c r="F1633">
        <v>0</v>
      </c>
      <c r="G1633">
        <v>14</v>
      </c>
      <c r="H1633">
        <v>0</v>
      </c>
      <c r="I1633">
        <v>0</v>
      </c>
      <c r="J1633">
        <v>0</v>
      </c>
      <c r="K1633">
        <v>5</v>
      </c>
      <c r="L1633">
        <v>0</v>
      </c>
    </row>
    <row r="1634" spans="1:12" x14ac:dyDescent="0.25">
      <c r="A1634" s="3">
        <v>45485</v>
      </c>
      <c r="B1634">
        <v>89282442772</v>
      </c>
      <c r="C1634" t="s">
        <v>40</v>
      </c>
      <c r="D1634" t="s">
        <v>54</v>
      </c>
      <c r="E1634">
        <v>114</v>
      </c>
      <c r="F1634">
        <v>80</v>
      </c>
      <c r="G1634">
        <v>34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 s="3">
        <v>45486</v>
      </c>
      <c r="B1635">
        <v>700786708</v>
      </c>
      <c r="C1635" t="s">
        <v>106</v>
      </c>
      <c r="D1635" t="s">
        <v>43</v>
      </c>
      <c r="E1635">
        <v>114</v>
      </c>
      <c r="F1635">
        <v>114</v>
      </c>
      <c r="G1635">
        <v>0</v>
      </c>
      <c r="H1635">
        <v>0</v>
      </c>
      <c r="I1635">
        <v>2</v>
      </c>
      <c r="J1635">
        <v>2</v>
      </c>
      <c r="K1635">
        <v>77</v>
      </c>
      <c r="L1635">
        <v>7</v>
      </c>
    </row>
    <row r="1636" spans="1:12" x14ac:dyDescent="0.25">
      <c r="A1636" s="3">
        <v>45486</v>
      </c>
      <c r="B1636">
        <v>700786708</v>
      </c>
      <c r="C1636" t="s">
        <v>106</v>
      </c>
      <c r="D1636" t="s">
        <v>54</v>
      </c>
      <c r="E1636">
        <v>14</v>
      </c>
      <c r="F1636">
        <v>0</v>
      </c>
      <c r="G1636">
        <v>13</v>
      </c>
      <c r="H1636">
        <v>1</v>
      </c>
      <c r="I1636">
        <v>0</v>
      </c>
      <c r="J1636">
        <v>0</v>
      </c>
      <c r="K1636">
        <v>0</v>
      </c>
      <c r="L1636">
        <v>0</v>
      </c>
    </row>
    <row r="1637" spans="1:12" x14ac:dyDescent="0.25">
      <c r="A1637" s="3">
        <v>45486</v>
      </c>
      <c r="B1637">
        <v>4301768726</v>
      </c>
      <c r="C1637" t="s">
        <v>42</v>
      </c>
      <c r="D1637" t="s">
        <v>43</v>
      </c>
      <c r="E1637">
        <v>99</v>
      </c>
      <c r="F1637">
        <v>96</v>
      </c>
      <c r="G1637">
        <v>3</v>
      </c>
      <c r="H1637">
        <v>0</v>
      </c>
      <c r="I1637">
        <v>2</v>
      </c>
      <c r="J1637">
        <v>2</v>
      </c>
      <c r="K1637">
        <v>37</v>
      </c>
      <c r="L1637">
        <v>1</v>
      </c>
    </row>
    <row r="1638" spans="1:12" x14ac:dyDescent="0.25">
      <c r="A1638" s="3">
        <v>45486</v>
      </c>
      <c r="B1638">
        <v>4301768726</v>
      </c>
      <c r="C1638" t="s">
        <v>42</v>
      </c>
      <c r="D1638" t="s">
        <v>54</v>
      </c>
      <c r="E1638">
        <v>23</v>
      </c>
      <c r="F1638">
        <v>0</v>
      </c>
      <c r="G1638">
        <v>23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25">
      <c r="A1639" s="3">
        <v>45486</v>
      </c>
      <c r="B1639">
        <v>5343081711</v>
      </c>
      <c r="C1639" t="s">
        <v>56</v>
      </c>
      <c r="D1639" t="s">
        <v>43</v>
      </c>
      <c r="E1639">
        <v>119</v>
      </c>
      <c r="F1639">
        <v>119</v>
      </c>
      <c r="G1639">
        <v>0</v>
      </c>
      <c r="H1639">
        <v>0</v>
      </c>
      <c r="I1639">
        <v>1</v>
      </c>
      <c r="J1639">
        <v>1</v>
      </c>
      <c r="K1639">
        <v>110</v>
      </c>
      <c r="L1639">
        <v>2</v>
      </c>
    </row>
    <row r="1640" spans="1:12" x14ac:dyDescent="0.25">
      <c r="A1640" s="3">
        <v>45486</v>
      </c>
      <c r="B1640">
        <v>5343081711</v>
      </c>
      <c r="C1640" t="s">
        <v>56</v>
      </c>
      <c r="D1640" t="s">
        <v>54</v>
      </c>
      <c r="E1640">
        <v>14</v>
      </c>
      <c r="F1640">
        <v>0</v>
      </c>
      <c r="G1640">
        <v>14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25">
      <c r="A1641" s="3">
        <v>45486</v>
      </c>
      <c r="B1641">
        <v>5385807710</v>
      </c>
      <c r="C1641" t="s">
        <v>80</v>
      </c>
      <c r="D1641" t="s">
        <v>43</v>
      </c>
      <c r="E1641">
        <v>85</v>
      </c>
      <c r="F1641">
        <v>83</v>
      </c>
      <c r="G1641">
        <v>2</v>
      </c>
      <c r="H1641">
        <v>0</v>
      </c>
      <c r="I1641">
        <v>3</v>
      </c>
      <c r="J1641">
        <v>1</v>
      </c>
      <c r="K1641">
        <v>37</v>
      </c>
      <c r="L1641">
        <v>2</v>
      </c>
    </row>
    <row r="1642" spans="1:12" x14ac:dyDescent="0.25">
      <c r="A1642" s="3">
        <v>45486</v>
      </c>
      <c r="B1642">
        <v>5385807710</v>
      </c>
      <c r="C1642" t="s">
        <v>80</v>
      </c>
      <c r="D1642" t="s">
        <v>54</v>
      </c>
      <c r="E1642">
        <v>11</v>
      </c>
      <c r="F1642">
        <v>0</v>
      </c>
      <c r="G1642">
        <v>11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25">
      <c r="A1643" s="3">
        <v>45486</v>
      </c>
      <c r="B1643">
        <v>7353724463</v>
      </c>
      <c r="C1643" t="s">
        <v>83</v>
      </c>
      <c r="D1643" t="s">
        <v>43</v>
      </c>
      <c r="E1643">
        <v>131</v>
      </c>
      <c r="F1643">
        <v>131</v>
      </c>
      <c r="G1643">
        <v>0</v>
      </c>
      <c r="H1643">
        <v>0</v>
      </c>
      <c r="I1643">
        <v>2</v>
      </c>
      <c r="J1643">
        <v>2</v>
      </c>
      <c r="K1643">
        <v>100</v>
      </c>
      <c r="L1643">
        <v>1</v>
      </c>
    </row>
    <row r="1644" spans="1:12" x14ac:dyDescent="0.25">
      <c r="A1644" s="3">
        <v>45486</v>
      </c>
      <c r="B1644">
        <v>7392333780</v>
      </c>
      <c r="C1644" t="s">
        <v>57</v>
      </c>
      <c r="D1644" t="s">
        <v>43</v>
      </c>
      <c r="E1644">
        <v>110</v>
      </c>
      <c r="F1644">
        <v>110</v>
      </c>
      <c r="G1644">
        <v>0</v>
      </c>
      <c r="H1644">
        <v>0</v>
      </c>
      <c r="I1644">
        <v>3</v>
      </c>
      <c r="J1644">
        <v>3</v>
      </c>
      <c r="K1644">
        <v>75</v>
      </c>
      <c r="L1644">
        <v>0</v>
      </c>
    </row>
    <row r="1645" spans="1:12" x14ac:dyDescent="0.25">
      <c r="A1645" s="3">
        <v>45486</v>
      </c>
      <c r="B1645">
        <v>7392333780</v>
      </c>
      <c r="C1645" t="s">
        <v>57</v>
      </c>
      <c r="D1645" t="s">
        <v>54</v>
      </c>
      <c r="E1645">
        <v>15</v>
      </c>
      <c r="F1645">
        <v>0</v>
      </c>
      <c r="G1645">
        <v>14</v>
      </c>
      <c r="H1645">
        <v>1</v>
      </c>
      <c r="I1645">
        <v>0</v>
      </c>
      <c r="J1645">
        <v>0</v>
      </c>
      <c r="K1645">
        <v>0</v>
      </c>
      <c r="L1645">
        <v>0</v>
      </c>
    </row>
    <row r="1646" spans="1:12" x14ac:dyDescent="0.25">
      <c r="A1646" s="3">
        <v>45486</v>
      </c>
      <c r="B1646">
        <v>8110014747</v>
      </c>
      <c r="C1646" t="s">
        <v>48</v>
      </c>
      <c r="D1646" t="s">
        <v>43</v>
      </c>
      <c r="E1646">
        <v>131</v>
      </c>
      <c r="F1646">
        <v>131</v>
      </c>
      <c r="G1646">
        <v>0</v>
      </c>
      <c r="H1646">
        <v>0</v>
      </c>
      <c r="I1646">
        <v>0</v>
      </c>
      <c r="J1646">
        <v>0</v>
      </c>
      <c r="K1646">
        <v>125</v>
      </c>
      <c r="L1646">
        <v>1</v>
      </c>
    </row>
    <row r="1647" spans="1:12" x14ac:dyDescent="0.25">
      <c r="A1647" s="3">
        <v>45486</v>
      </c>
      <c r="B1647">
        <v>8110014747</v>
      </c>
      <c r="C1647" t="s">
        <v>48</v>
      </c>
      <c r="D1647" t="s">
        <v>54</v>
      </c>
      <c r="E1647">
        <v>1</v>
      </c>
      <c r="F1647">
        <v>0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0</v>
      </c>
    </row>
    <row r="1648" spans="1:12" x14ac:dyDescent="0.25">
      <c r="A1648" s="3">
        <v>45486</v>
      </c>
      <c r="B1648">
        <v>8789842758</v>
      </c>
      <c r="C1648" t="s">
        <v>133</v>
      </c>
      <c r="D1648" t="s">
        <v>38</v>
      </c>
      <c r="E1648">
        <v>97</v>
      </c>
      <c r="F1648">
        <v>97</v>
      </c>
      <c r="G1648">
        <v>0</v>
      </c>
      <c r="H1648">
        <v>0</v>
      </c>
      <c r="I1648">
        <v>9</v>
      </c>
      <c r="J1648">
        <v>7</v>
      </c>
      <c r="K1648">
        <v>99</v>
      </c>
      <c r="L1648">
        <v>12</v>
      </c>
    </row>
    <row r="1649" spans="1:12" x14ac:dyDescent="0.25">
      <c r="A1649" s="3">
        <v>45486</v>
      </c>
      <c r="B1649">
        <v>9121614776</v>
      </c>
      <c r="C1649" t="s">
        <v>118</v>
      </c>
      <c r="D1649" t="s">
        <v>43</v>
      </c>
      <c r="E1649">
        <v>116</v>
      </c>
      <c r="F1649">
        <v>111</v>
      </c>
      <c r="G1649">
        <v>5</v>
      </c>
      <c r="H1649">
        <v>0</v>
      </c>
      <c r="I1649">
        <v>0</v>
      </c>
      <c r="J1649">
        <v>0</v>
      </c>
      <c r="K1649">
        <v>112</v>
      </c>
      <c r="L1649">
        <v>5</v>
      </c>
    </row>
    <row r="1650" spans="1:12" x14ac:dyDescent="0.25">
      <c r="A1650" s="3">
        <v>45486</v>
      </c>
      <c r="B1650">
        <v>9121614776</v>
      </c>
      <c r="C1650" t="s">
        <v>118</v>
      </c>
      <c r="D1650" t="s">
        <v>54</v>
      </c>
      <c r="E1650">
        <v>8</v>
      </c>
      <c r="F1650">
        <v>0</v>
      </c>
      <c r="G1650">
        <v>8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25">
      <c r="A1651" s="3">
        <v>45486</v>
      </c>
      <c r="B1651">
        <v>9192135706</v>
      </c>
      <c r="C1651" t="s">
        <v>119</v>
      </c>
      <c r="D1651" t="s">
        <v>43</v>
      </c>
      <c r="E1651">
        <v>131</v>
      </c>
      <c r="F1651">
        <v>131</v>
      </c>
      <c r="G1651">
        <v>0</v>
      </c>
      <c r="H1651">
        <v>0</v>
      </c>
      <c r="I1651">
        <v>3</v>
      </c>
      <c r="J1651">
        <v>2</v>
      </c>
      <c r="K1651">
        <v>104</v>
      </c>
      <c r="L1651">
        <v>1</v>
      </c>
    </row>
    <row r="1652" spans="1:12" x14ac:dyDescent="0.25">
      <c r="A1652" s="3">
        <v>45486</v>
      </c>
      <c r="B1652">
        <v>9770502707</v>
      </c>
      <c r="C1652" t="s">
        <v>55</v>
      </c>
      <c r="D1652" t="s">
        <v>38</v>
      </c>
      <c r="E1652">
        <v>72</v>
      </c>
      <c r="F1652">
        <v>72</v>
      </c>
      <c r="G1652">
        <v>0</v>
      </c>
      <c r="H1652">
        <v>0</v>
      </c>
      <c r="I1652">
        <v>9</v>
      </c>
      <c r="J1652">
        <v>6</v>
      </c>
      <c r="K1652">
        <v>98</v>
      </c>
      <c r="L1652">
        <v>12</v>
      </c>
    </row>
    <row r="1653" spans="1:12" x14ac:dyDescent="0.25">
      <c r="A1653" s="3">
        <v>45486</v>
      </c>
      <c r="B1653">
        <v>9770502707</v>
      </c>
      <c r="C1653" t="s">
        <v>55</v>
      </c>
      <c r="D1653" t="s">
        <v>54</v>
      </c>
      <c r="E1653">
        <v>28</v>
      </c>
      <c r="F1653">
        <v>20</v>
      </c>
      <c r="G1653">
        <v>5</v>
      </c>
      <c r="H1653">
        <v>3</v>
      </c>
      <c r="I1653">
        <v>0</v>
      </c>
      <c r="J1653">
        <v>0</v>
      </c>
      <c r="K1653">
        <v>0</v>
      </c>
      <c r="L1653">
        <v>0</v>
      </c>
    </row>
    <row r="1654" spans="1:12" x14ac:dyDescent="0.25">
      <c r="A1654" s="3">
        <v>45486</v>
      </c>
      <c r="B1654">
        <v>10330334727</v>
      </c>
      <c r="C1654" t="s">
        <v>49</v>
      </c>
      <c r="D1654" t="s">
        <v>43</v>
      </c>
      <c r="E1654">
        <v>81</v>
      </c>
      <c r="F1654">
        <v>80</v>
      </c>
      <c r="G1654">
        <v>1</v>
      </c>
      <c r="H1654">
        <v>0</v>
      </c>
      <c r="I1654">
        <v>1</v>
      </c>
      <c r="J1654">
        <v>1</v>
      </c>
      <c r="K1654">
        <v>82</v>
      </c>
      <c r="L1654">
        <v>2</v>
      </c>
    </row>
    <row r="1655" spans="1:12" x14ac:dyDescent="0.25">
      <c r="A1655" s="3">
        <v>45486</v>
      </c>
      <c r="B1655">
        <v>10330334727</v>
      </c>
      <c r="C1655" t="s">
        <v>49</v>
      </c>
      <c r="D1655" t="s">
        <v>54</v>
      </c>
      <c r="E1655">
        <v>14</v>
      </c>
      <c r="F1655">
        <v>0</v>
      </c>
      <c r="G1655">
        <v>13</v>
      </c>
      <c r="H1655">
        <v>1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 s="3">
        <v>45486</v>
      </c>
      <c r="B1656">
        <v>10463584724</v>
      </c>
      <c r="C1656" t="s">
        <v>120</v>
      </c>
      <c r="D1656" t="s">
        <v>43</v>
      </c>
      <c r="E1656">
        <v>92</v>
      </c>
      <c r="F1656">
        <v>92</v>
      </c>
      <c r="G1656">
        <v>0</v>
      </c>
      <c r="H1656">
        <v>0</v>
      </c>
      <c r="I1656">
        <v>2</v>
      </c>
      <c r="J1656">
        <v>1</v>
      </c>
      <c r="K1656">
        <v>88</v>
      </c>
      <c r="L1656">
        <v>2</v>
      </c>
    </row>
    <row r="1657" spans="1:12" x14ac:dyDescent="0.25">
      <c r="A1657" s="3">
        <v>45486</v>
      </c>
      <c r="B1657">
        <v>10463584724</v>
      </c>
      <c r="C1657" t="s">
        <v>120</v>
      </c>
      <c r="D1657" t="s">
        <v>54</v>
      </c>
      <c r="E1657">
        <v>8</v>
      </c>
      <c r="F1657">
        <v>0</v>
      </c>
      <c r="G1657">
        <v>8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25">
      <c r="A1658" s="3">
        <v>45486</v>
      </c>
      <c r="B1658">
        <v>10693066733</v>
      </c>
      <c r="C1658" t="s">
        <v>131</v>
      </c>
      <c r="D1658" t="s">
        <v>38</v>
      </c>
      <c r="E1658">
        <v>94</v>
      </c>
      <c r="F1658">
        <v>94</v>
      </c>
      <c r="G1658">
        <v>0</v>
      </c>
      <c r="H1658">
        <v>0</v>
      </c>
      <c r="I1658">
        <v>21</v>
      </c>
      <c r="J1658">
        <v>16</v>
      </c>
      <c r="K1658">
        <v>0</v>
      </c>
      <c r="L1658">
        <v>0</v>
      </c>
    </row>
    <row r="1659" spans="1:12" x14ac:dyDescent="0.25">
      <c r="A1659" s="3">
        <v>45486</v>
      </c>
      <c r="B1659">
        <v>10693066733</v>
      </c>
      <c r="C1659" t="s">
        <v>131</v>
      </c>
      <c r="D1659" t="s">
        <v>54</v>
      </c>
      <c r="E1659">
        <v>48</v>
      </c>
      <c r="F1659">
        <v>43</v>
      </c>
      <c r="G1659">
        <v>3</v>
      </c>
      <c r="H1659">
        <v>2</v>
      </c>
      <c r="I1659">
        <v>0</v>
      </c>
      <c r="J1659">
        <v>0</v>
      </c>
      <c r="K1659">
        <v>0</v>
      </c>
      <c r="L1659">
        <v>0</v>
      </c>
    </row>
    <row r="1660" spans="1:12" x14ac:dyDescent="0.25">
      <c r="A1660" s="3">
        <v>45486</v>
      </c>
      <c r="B1660">
        <v>11459114710</v>
      </c>
      <c r="C1660" t="s">
        <v>53</v>
      </c>
      <c r="D1660" t="s">
        <v>43</v>
      </c>
      <c r="E1660">
        <v>70</v>
      </c>
      <c r="F1660">
        <v>70</v>
      </c>
      <c r="G1660">
        <v>0</v>
      </c>
      <c r="H1660">
        <v>0</v>
      </c>
      <c r="I1660">
        <v>2</v>
      </c>
      <c r="J1660">
        <v>2</v>
      </c>
      <c r="K1660">
        <v>68</v>
      </c>
      <c r="L1660">
        <v>3</v>
      </c>
    </row>
    <row r="1661" spans="1:12" x14ac:dyDescent="0.25">
      <c r="A1661" s="3">
        <v>45486</v>
      </c>
      <c r="B1661">
        <v>11459114710</v>
      </c>
      <c r="C1661" t="s">
        <v>53</v>
      </c>
      <c r="D1661" t="s">
        <v>54</v>
      </c>
      <c r="E1661">
        <v>7</v>
      </c>
      <c r="F1661">
        <v>0</v>
      </c>
      <c r="G1661">
        <v>7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25">
      <c r="A1662" s="3">
        <v>45486</v>
      </c>
      <c r="B1662">
        <v>11478038705</v>
      </c>
      <c r="C1662" t="s">
        <v>135</v>
      </c>
      <c r="D1662" t="s">
        <v>38</v>
      </c>
      <c r="E1662">
        <v>168</v>
      </c>
      <c r="F1662">
        <v>168</v>
      </c>
      <c r="G1662">
        <v>0</v>
      </c>
      <c r="H1662">
        <v>0</v>
      </c>
      <c r="I1662">
        <v>14</v>
      </c>
      <c r="J1662">
        <v>9</v>
      </c>
      <c r="K1662">
        <v>73</v>
      </c>
      <c r="L1662">
        <v>15</v>
      </c>
    </row>
    <row r="1663" spans="1:12" x14ac:dyDescent="0.25">
      <c r="A1663" s="3">
        <v>45486</v>
      </c>
      <c r="B1663">
        <v>11624446736</v>
      </c>
      <c r="C1663" t="s">
        <v>70</v>
      </c>
      <c r="D1663" t="s">
        <v>43</v>
      </c>
      <c r="E1663">
        <v>120</v>
      </c>
      <c r="F1663">
        <v>116</v>
      </c>
      <c r="G1663">
        <v>4</v>
      </c>
      <c r="H1663">
        <v>0</v>
      </c>
      <c r="I1663">
        <v>1</v>
      </c>
      <c r="J1663">
        <v>1</v>
      </c>
      <c r="K1663">
        <v>114</v>
      </c>
      <c r="L1663">
        <v>0</v>
      </c>
    </row>
    <row r="1664" spans="1:12" x14ac:dyDescent="0.25">
      <c r="A1664" s="3">
        <v>45486</v>
      </c>
      <c r="B1664">
        <v>11624446736</v>
      </c>
      <c r="C1664" t="s">
        <v>70</v>
      </c>
      <c r="D1664" t="s">
        <v>54</v>
      </c>
      <c r="E1664">
        <v>9</v>
      </c>
      <c r="F1664">
        <v>0</v>
      </c>
      <c r="G1664">
        <v>9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25">
      <c r="A1665" s="3">
        <v>45486</v>
      </c>
      <c r="B1665">
        <v>11914790723</v>
      </c>
      <c r="C1665" t="s">
        <v>136</v>
      </c>
      <c r="D1665" t="s">
        <v>38</v>
      </c>
      <c r="E1665">
        <v>53</v>
      </c>
      <c r="F1665">
        <v>53</v>
      </c>
      <c r="G1665">
        <v>0</v>
      </c>
      <c r="H1665">
        <v>0</v>
      </c>
      <c r="I1665">
        <v>13</v>
      </c>
      <c r="J1665">
        <v>11</v>
      </c>
      <c r="K1665">
        <v>74</v>
      </c>
      <c r="L1665">
        <v>13</v>
      </c>
    </row>
    <row r="1666" spans="1:12" x14ac:dyDescent="0.25">
      <c r="A1666" s="3">
        <v>45486</v>
      </c>
      <c r="B1666">
        <v>12653878771</v>
      </c>
      <c r="C1666" t="s">
        <v>69</v>
      </c>
      <c r="D1666" t="s">
        <v>38</v>
      </c>
      <c r="E1666">
        <v>64</v>
      </c>
      <c r="F1666">
        <v>64</v>
      </c>
      <c r="G1666">
        <v>0</v>
      </c>
      <c r="H1666">
        <v>0</v>
      </c>
      <c r="I1666">
        <v>12</v>
      </c>
      <c r="J1666">
        <v>8</v>
      </c>
      <c r="K1666">
        <v>146</v>
      </c>
      <c r="L1666">
        <v>19</v>
      </c>
    </row>
    <row r="1667" spans="1:12" x14ac:dyDescent="0.25">
      <c r="A1667" s="3">
        <v>45486</v>
      </c>
      <c r="B1667">
        <v>12653878771</v>
      </c>
      <c r="C1667" t="s">
        <v>69</v>
      </c>
      <c r="D1667" t="s">
        <v>54</v>
      </c>
      <c r="E1667">
        <v>54</v>
      </c>
      <c r="F1667">
        <v>50</v>
      </c>
      <c r="G1667">
        <v>2</v>
      </c>
      <c r="H1667">
        <v>2</v>
      </c>
      <c r="I1667">
        <v>0</v>
      </c>
      <c r="J1667">
        <v>0</v>
      </c>
      <c r="K1667">
        <v>0</v>
      </c>
      <c r="L1667">
        <v>0</v>
      </c>
    </row>
    <row r="1668" spans="1:12" x14ac:dyDescent="0.25">
      <c r="A1668" s="3">
        <v>45486</v>
      </c>
      <c r="B1668">
        <v>13018510780</v>
      </c>
      <c r="C1668" t="s">
        <v>41</v>
      </c>
      <c r="D1668" t="s">
        <v>38</v>
      </c>
      <c r="E1668">
        <v>77</v>
      </c>
      <c r="F1668">
        <v>77</v>
      </c>
      <c r="G1668">
        <v>0</v>
      </c>
      <c r="H1668">
        <v>0</v>
      </c>
      <c r="I1668">
        <v>5</v>
      </c>
      <c r="J1668">
        <v>3</v>
      </c>
      <c r="K1668">
        <v>74</v>
      </c>
      <c r="L1668">
        <v>9</v>
      </c>
    </row>
    <row r="1669" spans="1:12" x14ac:dyDescent="0.25">
      <c r="A1669" s="3">
        <v>45486</v>
      </c>
      <c r="B1669">
        <v>13018510780</v>
      </c>
      <c r="C1669" t="s">
        <v>41</v>
      </c>
      <c r="D1669" t="s">
        <v>43</v>
      </c>
      <c r="E1669">
        <v>1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5</v>
      </c>
      <c r="L1669">
        <v>0</v>
      </c>
    </row>
    <row r="1670" spans="1:12" x14ac:dyDescent="0.25">
      <c r="A1670" s="3">
        <v>45486</v>
      </c>
      <c r="B1670">
        <v>13018510780</v>
      </c>
      <c r="C1670" t="s">
        <v>41</v>
      </c>
      <c r="D1670" t="s">
        <v>54</v>
      </c>
      <c r="E1670">
        <v>58</v>
      </c>
      <c r="F1670">
        <v>52</v>
      </c>
      <c r="G1670">
        <v>1</v>
      </c>
      <c r="H1670">
        <v>5</v>
      </c>
      <c r="I1670">
        <v>0</v>
      </c>
      <c r="J1670">
        <v>0</v>
      </c>
      <c r="K1670">
        <v>0</v>
      </c>
      <c r="L1670">
        <v>0</v>
      </c>
    </row>
    <row r="1671" spans="1:12" x14ac:dyDescent="0.25">
      <c r="A1671" s="3">
        <v>45486</v>
      </c>
      <c r="B1671">
        <v>13098248785</v>
      </c>
      <c r="C1671" t="s">
        <v>64</v>
      </c>
      <c r="D1671" t="s">
        <v>43</v>
      </c>
      <c r="E1671">
        <v>90</v>
      </c>
      <c r="F1671">
        <v>90</v>
      </c>
      <c r="G1671">
        <v>0</v>
      </c>
      <c r="H1671">
        <v>0</v>
      </c>
      <c r="I1671">
        <v>3</v>
      </c>
      <c r="J1671">
        <v>3</v>
      </c>
      <c r="K1671">
        <v>82</v>
      </c>
      <c r="L1671">
        <v>1</v>
      </c>
    </row>
    <row r="1672" spans="1:12" x14ac:dyDescent="0.25">
      <c r="A1672" s="3">
        <v>45486</v>
      </c>
      <c r="B1672">
        <v>13098248785</v>
      </c>
      <c r="C1672" t="s">
        <v>64</v>
      </c>
      <c r="D1672" t="s">
        <v>54</v>
      </c>
      <c r="E1672">
        <v>9</v>
      </c>
      <c r="F1672">
        <v>0</v>
      </c>
      <c r="G1672">
        <v>9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 s="3">
        <v>45486</v>
      </c>
      <c r="B1673">
        <v>13352255792</v>
      </c>
      <c r="C1673" t="s">
        <v>75</v>
      </c>
      <c r="D1673" t="s">
        <v>43</v>
      </c>
      <c r="E1673">
        <v>132</v>
      </c>
      <c r="F1673">
        <v>132</v>
      </c>
      <c r="G1673">
        <v>0</v>
      </c>
      <c r="H1673">
        <v>0</v>
      </c>
      <c r="I1673">
        <v>2</v>
      </c>
      <c r="J1673">
        <v>2</v>
      </c>
      <c r="K1673">
        <v>71</v>
      </c>
      <c r="L1673">
        <v>3</v>
      </c>
    </row>
    <row r="1674" spans="1:12" x14ac:dyDescent="0.25">
      <c r="A1674" s="3">
        <v>45486</v>
      </c>
      <c r="B1674">
        <v>13358328740</v>
      </c>
      <c r="C1674" t="s">
        <v>132</v>
      </c>
      <c r="D1674" t="s">
        <v>38</v>
      </c>
      <c r="E1674">
        <v>144</v>
      </c>
      <c r="F1674">
        <v>144</v>
      </c>
      <c r="G1674">
        <v>0</v>
      </c>
      <c r="H1674">
        <v>0</v>
      </c>
      <c r="I1674">
        <v>24</v>
      </c>
      <c r="J1674">
        <v>16</v>
      </c>
      <c r="K1674">
        <v>221</v>
      </c>
      <c r="L1674">
        <v>48</v>
      </c>
    </row>
    <row r="1675" spans="1:12" x14ac:dyDescent="0.25">
      <c r="A1675" s="3">
        <v>45486</v>
      </c>
      <c r="B1675">
        <v>13358328740</v>
      </c>
      <c r="C1675" t="s">
        <v>132</v>
      </c>
      <c r="D1675" t="s">
        <v>43</v>
      </c>
      <c r="E1675">
        <v>4</v>
      </c>
      <c r="F1675">
        <v>0</v>
      </c>
      <c r="G1675">
        <v>4</v>
      </c>
      <c r="H1675">
        <v>0</v>
      </c>
      <c r="I1675">
        <v>0</v>
      </c>
      <c r="J1675">
        <v>0</v>
      </c>
      <c r="K1675">
        <v>4</v>
      </c>
      <c r="L1675">
        <v>2</v>
      </c>
    </row>
    <row r="1676" spans="1:12" x14ac:dyDescent="0.25">
      <c r="A1676" s="3">
        <v>45486</v>
      </c>
      <c r="B1676">
        <v>13358328740</v>
      </c>
      <c r="C1676" t="s">
        <v>132</v>
      </c>
      <c r="D1676" t="s">
        <v>54</v>
      </c>
      <c r="E1676">
        <v>52</v>
      </c>
      <c r="F1676">
        <v>48</v>
      </c>
      <c r="G1676">
        <v>2</v>
      </c>
      <c r="H1676">
        <v>2</v>
      </c>
      <c r="I1676">
        <v>0</v>
      </c>
      <c r="J1676">
        <v>0</v>
      </c>
      <c r="K1676">
        <v>0</v>
      </c>
      <c r="L1676">
        <v>0</v>
      </c>
    </row>
    <row r="1677" spans="1:12" x14ac:dyDescent="0.25">
      <c r="A1677" s="3">
        <v>45486</v>
      </c>
      <c r="B1677">
        <v>13734576784</v>
      </c>
      <c r="C1677" t="s">
        <v>77</v>
      </c>
      <c r="D1677" t="s">
        <v>43</v>
      </c>
      <c r="E1677">
        <v>98</v>
      </c>
      <c r="F1677">
        <v>97</v>
      </c>
      <c r="G1677">
        <v>1</v>
      </c>
      <c r="H1677">
        <v>0</v>
      </c>
      <c r="I1677">
        <v>2</v>
      </c>
      <c r="J1677">
        <v>2</v>
      </c>
      <c r="K1677">
        <v>95</v>
      </c>
      <c r="L1677">
        <v>1</v>
      </c>
    </row>
    <row r="1678" spans="1:12" x14ac:dyDescent="0.25">
      <c r="A1678" s="3">
        <v>45486</v>
      </c>
      <c r="B1678">
        <v>13734576784</v>
      </c>
      <c r="C1678" t="s">
        <v>77</v>
      </c>
      <c r="D1678" t="s">
        <v>54</v>
      </c>
      <c r="E1678">
        <v>11</v>
      </c>
      <c r="F1678">
        <v>0</v>
      </c>
      <c r="G1678">
        <v>11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25">
      <c r="A1679" s="3">
        <v>45486</v>
      </c>
      <c r="B1679">
        <v>13841813771</v>
      </c>
      <c r="C1679" t="s">
        <v>137</v>
      </c>
      <c r="D1679" t="s">
        <v>38</v>
      </c>
      <c r="E1679">
        <v>116</v>
      </c>
      <c r="F1679">
        <v>116</v>
      </c>
      <c r="G1679">
        <v>0</v>
      </c>
      <c r="H1679">
        <v>0</v>
      </c>
      <c r="I1679">
        <v>19</v>
      </c>
      <c r="J1679">
        <v>13</v>
      </c>
      <c r="K1679">
        <v>145</v>
      </c>
      <c r="L1679">
        <v>25</v>
      </c>
    </row>
    <row r="1680" spans="1:12" x14ac:dyDescent="0.25">
      <c r="A1680" s="3">
        <v>45486</v>
      </c>
      <c r="B1680">
        <v>15448767770</v>
      </c>
      <c r="C1680" t="s">
        <v>76</v>
      </c>
      <c r="D1680" t="s">
        <v>43</v>
      </c>
      <c r="E1680">
        <v>83</v>
      </c>
      <c r="F1680">
        <v>82</v>
      </c>
      <c r="G1680">
        <v>1</v>
      </c>
      <c r="H1680">
        <v>0</v>
      </c>
      <c r="I1680">
        <v>1</v>
      </c>
      <c r="J1680">
        <v>1</v>
      </c>
      <c r="K1680">
        <v>57</v>
      </c>
      <c r="L1680">
        <v>2</v>
      </c>
    </row>
    <row r="1681" spans="1:12" x14ac:dyDescent="0.25">
      <c r="A1681" s="3">
        <v>45486</v>
      </c>
      <c r="B1681">
        <v>15448767770</v>
      </c>
      <c r="C1681" t="s">
        <v>76</v>
      </c>
      <c r="D1681" t="s">
        <v>54</v>
      </c>
      <c r="E1681">
        <v>13</v>
      </c>
      <c r="F1681">
        <v>0</v>
      </c>
      <c r="G1681">
        <v>13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25">
      <c r="A1682" s="3">
        <v>45486</v>
      </c>
      <c r="B1682">
        <v>15519532770</v>
      </c>
      <c r="C1682" t="s">
        <v>68</v>
      </c>
      <c r="D1682" t="s">
        <v>43</v>
      </c>
      <c r="E1682">
        <v>104</v>
      </c>
      <c r="F1682">
        <v>102</v>
      </c>
      <c r="G1682">
        <v>2</v>
      </c>
      <c r="H1682">
        <v>0</v>
      </c>
      <c r="I1682">
        <v>1</v>
      </c>
      <c r="J1682">
        <v>1</v>
      </c>
      <c r="K1682">
        <v>93</v>
      </c>
      <c r="L1682">
        <v>0</v>
      </c>
    </row>
    <row r="1683" spans="1:12" x14ac:dyDescent="0.25">
      <c r="A1683" s="3">
        <v>45486</v>
      </c>
      <c r="B1683">
        <v>15519532770</v>
      </c>
      <c r="C1683" t="s">
        <v>68</v>
      </c>
      <c r="D1683" t="s">
        <v>54</v>
      </c>
      <c r="E1683">
        <v>7</v>
      </c>
      <c r="F1683">
        <v>0</v>
      </c>
      <c r="G1683">
        <v>7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25">
      <c r="A1684" s="3">
        <v>45486</v>
      </c>
      <c r="B1684">
        <v>15566710751</v>
      </c>
      <c r="C1684" t="s">
        <v>71</v>
      </c>
      <c r="D1684" t="s">
        <v>43</v>
      </c>
      <c r="E1684">
        <v>124</v>
      </c>
      <c r="F1684">
        <v>122</v>
      </c>
      <c r="G1684">
        <v>2</v>
      </c>
      <c r="H1684">
        <v>0</v>
      </c>
      <c r="I1684">
        <v>0</v>
      </c>
      <c r="J1684">
        <v>0</v>
      </c>
      <c r="K1684">
        <v>106</v>
      </c>
      <c r="L1684">
        <v>0</v>
      </c>
    </row>
    <row r="1685" spans="1:12" x14ac:dyDescent="0.25">
      <c r="A1685" s="3">
        <v>45486</v>
      </c>
      <c r="B1685">
        <v>15566710751</v>
      </c>
      <c r="C1685" t="s">
        <v>71</v>
      </c>
      <c r="D1685" t="s">
        <v>54</v>
      </c>
      <c r="E1685">
        <v>20</v>
      </c>
      <c r="F1685">
        <v>0</v>
      </c>
      <c r="G1685">
        <v>19</v>
      </c>
      <c r="H1685">
        <v>1</v>
      </c>
      <c r="I1685">
        <v>0</v>
      </c>
      <c r="J1685">
        <v>0</v>
      </c>
      <c r="K1685">
        <v>0</v>
      </c>
      <c r="L1685">
        <v>0</v>
      </c>
    </row>
    <row r="1686" spans="1:12" x14ac:dyDescent="0.25">
      <c r="A1686" s="3">
        <v>45486</v>
      </c>
      <c r="B1686">
        <v>15695671744</v>
      </c>
      <c r="C1686" t="s">
        <v>50</v>
      </c>
      <c r="D1686" t="s">
        <v>43</v>
      </c>
      <c r="E1686">
        <v>111</v>
      </c>
      <c r="F1686">
        <v>107</v>
      </c>
      <c r="G1686">
        <v>4</v>
      </c>
      <c r="H1686">
        <v>0</v>
      </c>
      <c r="I1686">
        <v>0</v>
      </c>
      <c r="J1686">
        <v>0</v>
      </c>
      <c r="K1686">
        <v>87</v>
      </c>
      <c r="L1686">
        <v>2</v>
      </c>
    </row>
    <row r="1687" spans="1:12" x14ac:dyDescent="0.25">
      <c r="A1687" s="3">
        <v>45486</v>
      </c>
      <c r="B1687">
        <v>15695671744</v>
      </c>
      <c r="C1687" t="s">
        <v>50</v>
      </c>
      <c r="D1687" t="s">
        <v>54</v>
      </c>
      <c r="E1687">
        <v>9</v>
      </c>
      <c r="F1687">
        <v>0</v>
      </c>
      <c r="G1687">
        <v>8</v>
      </c>
      <c r="H1687">
        <v>1</v>
      </c>
      <c r="I1687">
        <v>0</v>
      </c>
      <c r="J1687">
        <v>0</v>
      </c>
      <c r="K1687">
        <v>0</v>
      </c>
      <c r="L1687">
        <v>0</v>
      </c>
    </row>
    <row r="1688" spans="1:12" x14ac:dyDescent="0.25">
      <c r="A1688" s="3">
        <v>45486</v>
      </c>
      <c r="B1688">
        <v>16233842735</v>
      </c>
      <c r="C1688" t="s">
        <v>46</v>
      </c>
      <c r="D1688" t="s">
        <v>43</v>
      </c>
      <c r="E1688">
        <v>134</v>
      </c>
      <c r="F1688">
        <v>133</v>
      </c>
      <c r="G1688">
        <v>1</v>
      </c>
      <c r="H1688">
        <v>0</v>
      </c>
      <c r="I1688">
        <v>0</v>
      </c>
      <c r="J1688">
        <v>0</v>
      </c>
      <c r="K1688">
        <v>127</v>
      </c>
      <c r="L1688">
        <v>2</v>
      </c>
    </row>
    <row r="1689" spans="1:12" x14ac:dyDescent="0.25">
      <c r="A1689" s="3">
        <v>45486</v>
      </c>
      <c r="B1689">
        <v>16233842735</v>
      </c>
      <c r="C1689" t="s">
        <v>46</v>
      </c>
      <c r="D1689" t="s">
        <v>54</v>
      </c>
      <c r="E1689">
        <v>14</v>
      </c>
      <c r="F1689">
        <v>0</v>
      </c>
      <c r="G1689">
        <v>14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25">
      <c r="A1690" s="3">
        <v>45486</v>
      </c>
      <c r="B1690">
        <v>16305695776</v>
      </c>
      <c r="C1690" t="s">
        <v>116</v>
      </c>
      <c r="D1690" t="s">
        <v>43</v>
      </c>
      <c r="E1690">
        <v>111</v>
      </c>
      <c r="F1690">
        <v>111</v>
      </c>
      <c r="G1690">
        <v>0</v>
      </c>
      <c r="H1690">
        <v>0</v>
      </c>
      <c r="I1690">
        <v>3</v>
      </c>
      <c r="J1690">
        <v>2</v>
      </c>
      <c r="K1690">
        <v>105</v>
      </c>
      <c r="L1690">
        <v>2</v>
      </c>
    </row>
    <row r="1691" spans="1:12" x14ac:dyDescent="0.25">
      <c r="A1691" s="3">
        <v>45486</v>
      </c>
      <c r="B1691">
        <v>16305695776</v>
      </c>
      <c r="C1691" t="s">
        <v>116</v>
      </c>
      <c r="D1691" t="s">
        <v>54</v>
      </c>
      <c r="E1691">
        <v>13</v>
      </c>
      <c r="F1691">
        <v>0</v>
      </c>
      <c r="G1691">
        <v>12</v>
      </c>
      <c r="H1691">
        <v>1</v>
      </c>
      <c r="I1691">
        <v>0</v>
      </c>
      <c r="J1691">
        <v>0</v>
      </c>
      <c r="K1691">
        <v>0</v>
      </c>
      <c r="L1691">
        <v>0</v>
      </c>
    </row>
    <row r="1692" spans="1:12" x14ac:dyDescent="0.25">
      <c r="A1692" s="3">
        <v>45486</v>
      </c>
      <c r="B1692">
        <v>16473594736</v>
      </c>
      <c r="C1692" t="s">
        <v>89</v>
      </c>
      <c r="D1692" t="s">
        <v>38</v>
      </c>
      <c r="E1692">
        <v>120</v>
      </c>
      <c r="F1692">
        <v>120</v>
      </c>
      <c r="G1692">
        <v>0</v>
      </c>
      <c r="H1692">
        <v>0</v>
      </c>
      <c r="I1692">
        <v>11</v>
      </c>
      <c r="J1692">
        <v>8</v>
      </c>
      <c r="K1692">
        <v>109</v>
      </c>
      <c r="L1692">
        <v>18</v>
      </c>
    </row>
    <row r="1693" spans="1:12" x14ac:dyDescent="0.25">
      <c r="A1693" s="3">
        <v>45486</v>
      </c>
      <c r="B1693">
        <v>16473594736</v>
      </c>
      <c r="C1693" t="s">
        <v>89</v>
      </c>
      <c r="D1693" t="s">
        <v>54</v>
      </c>
      <c r="E1693">
        <v>54</v>
      </c>
      <c r="F1693">
        <v>47</v>
      </c>
      <c r="G1693">
        <v>1</v>
      </c>
      <c r="H1693">
        <v>6</v>
      </c>
      <c r="I1693">
        <v>0</v>
      </c>
      <c r="J1693">
        <v>0</v>
      </c>
      <c r="K1693">
        <v>0</v>
      </c>
      <c r="L1693">
        <v>0</v>
      </c>
    </row>
    <row r="1694" spans="1:12" x14ac:dyDescent="0.25">
      <c r="A1694" s="3">
        <v>45486</v>
      </c>
      <c r="B1694">
        <v>16512203798</v>
      </c>
      <c r="C1694" t="s">
        <v>59</v>
      </c>
      <c r="D1694" t="s">
        <v>43</v>
      </c>
      <c r="E1694">
        <v>126</v>
      </c>
      <c r="F1694">
        <v>123</v>
      </c>
      <c r="G1694">
        <v>3</v>
      </c>
      <c r="H1694">
        <v>0</v>
      </c>
      <c r="I1694">
        <v>1</v>
      </c>
      <c r="J1694">
        <v>1</v>
      </c>
      <c r="K1694">
        <v>96</v>
      </c>
      <c r="L1694">
        <v>3</v>
      </c>
    </row>
    <row r="1695" spans="1:12" x14ac:dyDescent="0.25">
      <c r="A1695" s="3">
        <v>45486</v>
      </c>
      <c r="B1695">
        <v>16512203798</v>
      </c>
      <c r="C1695" t="s">
        <v>59</v>
      </c>
      <c r="D1695" t="s">
        <v>54</v>
      </c>
      <c r="E1695">
        <v>15</v>
      </c>
      <c r="F1695">
        <v>0</v>
      </c>
      <c r="G1695">
        <v>15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25">
      <c r="A1696" s="3">
        <v>45486</v>
      </c>
      <c r="B1696">
        <v>17189175709</v>
      </c>
      <c r="C1696" t="s">
        <v>97</v>
      </c>
      <c r="D1696" t="s">
        <v>43</v>
      </c>
      <c r="E1696">
        <v>54</v>
      </c>
      <c r="F1696">
        <v>54</v>
      </c>
      <c r="G1696">
        <v>0</v>
      </c>
      <c r="H1696">
        <v>0</v>
      </c>
      <c r="I1696">
        <v>0</v>
      </c>
      <c r="J1696">
        <v>0</v>
      </c>
      <c r="K1696">
        <v>53</v>
      </c>
      <c r="L1696">
        <v>0</v>
      </c>
    </row>
    <row r="1697" spans="1:12" x14ac:dyDescent="0.25">
      <c r="A1697" s="3">
        <v>45486</v>
      </c>
      <c r="B1697">
        <v>17189175709</v>
      </c>
      <c r="C1697" t="s">
        <v>97</v>
      </c>
      <c r="D1697" t="s">
        <v>54</v>
      </c>
      <c r="E1697">
        <v>7</v>
      </c>
      <c r="F1697">
        <v>0</v>
      </c>
      <c r="G1697">
        <v>7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25">
      <c r="A1698" s="3">
        <v>45486</v>
      </c>
      <c r="B1698">
        <v>17391201758</v>
      </c>
      <c r="C1698" t="s">
        <v>39</v>
      </c>
      <c r="D1698" t="s">
        <v>38</v>
      </c>
      <c r="E1698">
        <v>130</v>
      </c>
      <c r="F1698">
        <v>130</v>
      </c>
      <c r="G1698">
        <v>0</v>
      </c>
      <c r="H1698">
        <v>0</v>
      </c>
      <c r="I1698">
        <v>16</v>
      </c>
      <c r="J1698">
        <v>13</v>
      </c>
      <c r="K1698">
        <v>154</v>
      </c>
      <c r="L1698">
        <v>17</v>
      </c>
    </row>
    <row r="1699" spans="1:12" x14ac:dyDescent="0.25">
      <c r="A1699" s="3">
        <v>45486</v>
      </c>
      <c r="B1699">
        <v>17391201758</v>
      </c>
      <c r="C1699" t="s">
        <v>39</v>
      </c>
      <c r="D1699" t="s">
        <v>54</v>
      </c>
      <c r="E1699">
        <v>56</v>
      </c>
      <c r="F1699">
        <v>52</v>
      </c>
      <c r="G1699">
        <v>2</v>
      </c>
      <c r="H1699">
        <v>2</v>
      </c>
      <c r="I1699">
        <v>0</v>
      </c>
      <c r="J1699">
        <v>0</v>
      </c>
      <c r="K1699">
        <v>0</v>
      </c>
      <c r="L1699">
        <v>0</v>
      </c>
    </row>
    <row r="1700" spans="1:12" x14ac:dyDescent="0.25">
      <c r="A1700" s="3">
        <v>45486</v>
      </c>
      <c r="B1700">
        <v>17441058716</v>
      </c>
      <c r="C1700" t="s">
        <v>66</v>
      </c>
      <c r="D1700" t="s">
        <v>43</v>
      </c>
      <c r="E1700">
        <v>113</v>
      </c>
      <c r="F1700">
        <v>112</v>
      </c>
      <c r="G1700">
        <v>1</v>
      </c>
      <c r="H1700">
        <v>0</v>
      </c>
      <c r="I1700">
        <v>0</v>
      </c>
      <c r="J1700">
        <v>0</v>
      </c>
      <c r="K1700">
        <v>60</v>
      </c>
      <c r="L1700">
        <v>1</v>
      </c>
    </row>
    <row r="1701" spans="1:12" x14ac:dyDescent="0.25">
      <c r="A1701" s="3">
        <v>45486</v>
      </c>
      <c r="B1701">
        <v>17441058716</v>
      </c>
      <c r="C1701" t="s">
        <v>66</v>
      </c>
      <c r="D1701" t="s">
        <v>54</v>
      </c>
      <c r="E1701">
        <v>14</v>
      </c>
      <c r="F1701">
        <v>0</v>
      </c>
      <c r="G1701">
        <v>14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25">
      <c r="A1702" s="3">
        <v>45486</v>
      </c>
      <c r="B1702">
        <v>17654279752</v>
      </c>
      <c r="C1702" t="s">
        <v>67</v>
      </c>
      <c r="D1702" t="s">
        <v>43</v>
      </c>
      <c r="E1702">
        <v>140</v>
      </c>
      <c r="F1702">
        <v>140</v>
      </c>
      <c r="G1702">
        <v>0</v>
      </c>
      <c r="H1702">
        <v>0</v>
      </c>
      <c r="I1702">
        <v>1</v>
      </c>
      <c r="J1702">
        <v>1</v>
      </c>
      <c r="K1702">
        <v>0</v>
      </c>
      <c r="L1702">
        <v>0</v>
      </c>
    </row>
    <row r="1703" spans="1:12" x14ac:dyDescent="0.25">
      <c r="A1703" s="3">
        <v>45486</v>
      </c>
      <c r="B1703">
        <v>17690990770</v>
      </c>
      <c r="C1703" t="s">
        <v>109</v>
      </c>
      <c r="D1703" t="s">
        <v>43</v>
      </c>
      <c r="E1703">
        <v>96</v>
      </c>
      <c r="F1703">
        <v>96</v>
      </c>
      <c r="G1703">
        <v>0</v>
      </c>
      <c r="H1703">
        <v>0</v>
      </c>
      <c r="I1703">
        <v>0</v>
      </c>
      <c r="J1703">
        <v>0</v>
      </c>
      <c r="K1703">
        <v>37</v>
      </c>
      <c r="L1703">
        <v>0</v>
      </c>
    </row>
    <row r="1704" spans="1:12" x14ac:dyDescent="0.25">
      <c r="A1704" s="3">
        <v>45486</v>
      </c>
      <c r="B1704">
        <v>17690990770</v>
      </c>
      <c r="C1704" t="s">
        <v>109</v>
      </c>
      <c r="D1704" t="s">
        <v>54</v>
      </c>
      <c r="E1704">
        <v>12</v>
      </c>
      <c r="F1704">
        <v>0</v>
      </c>
      <c r="G1704">
        <v>12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25">
      <c r="A1705" s="3">
        <v>45486</v>
      </c>
      <c r="B1705">
        <v>17922355777</v>
      </c>
      <c r="C1705" t="s">
        <v>60</v>
      </c>
      <c r="D1705" t="s">
        <v>43</v>
      </c>
      <c r="E1705">
        <v>121</v>
      </c>
      <c r="F1705">
        <v>120</v>
      </c>
      <c r="G1705">
        <v>1</v>
      </c>
      <c r="H1705">
        <v>0</v>
      </c>
      <c r="I1705">
        <v>3</v>
      </c>
      <c r="J1705">
        <v>2</v>
      </c>
      <c r="K1705">
        <v>105</v>
      </c>
      <c r="L1705">
        <v>2</v>
      </c>
    </row>
    <row r="1706" spans="1:12" x14ac:dyDescent="0.25">
      <c r="A1706" s="3">
        <v>45486</v>
      </c>
      <c r="B1706">
        <v>17922355777</v>
      </c>
      <c r="C1706" t="s">
        <v>60</v>
      </c>
      <c r="D1706" t="s">
        <v>54</v>
      </c>
      <c r="E1706">
        <v>15</v>
      </c>
      <c r="F1706">
        <v>0</v>
      </c>
      <c r="G1706">
        <v>15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25">
      <c r="A1707" s="3">
        <v>45486</v>
      </c>
      <c r="B1707">
        <v>18326779741</v>
      </c>
      <c r="C1707" t="s">
        <v>107</v>
      </c>
      <c r="D1707" t="s">
        <v>43</v>
      </c>
      <c r="E1707">
        <v>143</v>
      </c>
      <c r="F1707">
        <v>143</v>
      </c>
      <c r="G1707">
        <v>0</v>
      </c>
      <c r="H1707">
        <v>0</v>
      </c>
      <c r="I1707">
        <v>2</v>
      </c>
      <c r="J1707">
        <v>1</v>
      </c>
      <c r="K1707">
        <v>133</v>
      </c>
      <c r="L1707">
        <v>1</v>
      </c>
    </row>
    <row r="1708" spans="1:12" x14ac:dyDescent="0.25">
      <c r="A1708" s="3">
        <v>45486</v>
      </c>
      <c r="B1708">
        <v>18602833733</v>
      </c>
      <c r="C1708" t="s">
        <v>117</v>
      </c>
      <c r="D1708" t="s">
        <v>43</v>
      </c>
      <c r="E1708">
        <v>93</v>
      </c>
      <c r="F1708">
        <v>93</v>
      </c>
      <c r="G1708">
        <v>0</v>
      </c>
      <c r="H1708">
        <v>0</v>
      </c>
      <c r="I1708">
        <v>1</v>
      </c>
      <c r="J1708">
        <v>1</v>
      </c>
      <c r="K1708">
        <v>87</v>
      </c>
      <c r="L1708">
        <v>0</v>
      </c>
    </row>
    <row r="1709" spans="1:12" x14ac:dyDescent="0.25">
      <c r="A1709" s="3">
        <v>45486</v>
      </c>
      <c r="B1709">
        <v>18602833733</v>
      </c>
      <c r="C1709" t="s">
        <v>117</v>
      </c>
      <c r="D1709" t="s">
        <v>54</v>
      </c>
      <c r="E1709">
        <v>17</v>
      </c>
      <c r="F1709">
        <v>0</v>
      </c>
      <c r="G1709">
        <v>17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25">
      <c r="A1710" s="3">
        <v>45486</v>
      </c>
      <c r="B1710">
        <v>18921925783</v>
      </c>
      <c r="C1710" t="s">
        <v>58</v>
      </c>
      <c r="D1710" t="s">
        <v>43</v>
      </c>
      <c r="E1710">
        <v>110</v>
      </c>
      <c r="F1710">
        <v>108</v>
      </c>
      <c r="G1710">
        <v>2</v>
      </c>
      <c r="H1710">
        <v>0</v>
      </c>
      <c r="I1710">
        <v>2</v>
      </c>
      <c r="J1710">
        <v>0</v>
      </c>
      <c r="K1710">
        <v>98</v>
      </c>
      <c r="L1710">
        <v>2</v>
      </c>
    </row>
    <row r="1711" spans="1:12" x14ac:dyDescent="0.25">
      <c r="A1711" s="3">
        <v>45486</v>
      </c>
      <c r="B1711">
        <v>18921925783</v>
      </c>
      <c r="C1711" t="s">
        <v>58</v>
      </c>
      <c r="D1711" t="s">
        <v>54</v>
      </c>
      <c r="E1711">
        <v>14</v>
      </c>
      <c r="F1711">
        <v>0</v>
      </c>
      <c r="G1711">
        <v>14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25">
      <c r="A1712" s="3">
        <v>45486</v>
      </c>
      <c r="B1712">
        <v>19016124730</v>
      </c>
      <c r="C1712" t="s">
        <v>73</v>
      </c>
      <c r="D1712" t="s">
        <v>43</v>
      </c>
      <c r="E1712">
        <v>151</v>
      </c>
      <c r="F1712">
        <v>151</v>
      </c>
      <c r="G1712">
        <v>0</v>
      </c>
      <c r="H1712">
        <v>0</v>
      </c>
      <c r="I1712">
        <v>0</v>
      </c>
      <c r="J1712">
        <v>0</v>
      </c>
      <c r="K1712">
        <v>44</v>
      </c>
      <c r="L1712">
        <v>1</v>
      </c>
    </row>
    <row r="1713" spans="1:12" x14ac:dyDescent="0.25">
      <c r="A1713" s="3">
        <v>45486</v>
      </c>
      <c r="B1713">
        <v>19765188730</v>
      </c>
      <c r="C1713" t="s">
        <v>63</v>
      </c>
      <c r="D1713" t="s">
        <v>43</v>
      </c>
      <c r="E1713">
        <v>131</v>
      </c>
      <c r="F1713">
        <v>129</v>
      </c>
      <c r="G1713">
        <v>2</v>
      </c>
      <c r="H1713">
        <v>0</v>
      </c>
      <c r="I1713">
        <v>1</v>
      </c>
      <c r="J1713">
        <v>0</v>
      </c>
      <c r="K1713">
        <v>123</v>
      </c>
      <c r="L1713">
        <v>3</v>
      </c>
    </row>
    <row r="1714" spans="1:12" x14ac:dyDescent="0.25">
      <c r="A1714" s="3">
        <v>45486</v>
      </c>
      <c r="B1714">
        <v>19765188730</v>
      </c>
      <c r="C1714" t="s">
        <v>63</v>
      </c>
      <c r="D1714" t="s">
        <v>54</v>
      </c>
      <c r="E1714">
        <v>15</v>
      </c>
      <c r="F1714">
        <v>0</v>
      </c>
      <c r="G1714">
        <v>15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25">
      <c r="A1715" s="3">
        <v>45486</v>
      </c>
      <c r="B1715">
        <v>59468637700</v>
      </c>
      <c r="C1715" t="s">
        <v>61</v>
      </c>
      <c r="D1715" t="s">
        <v>38</v>
      </c>
      <c r="E1715">
        <v>88</v>
      </c>
      <c r="F1715">
        <v>88</v>
      </c>
      <c r="G1715">
        <v>0</v>
      </c>
      <c r="H1715">
        <v>0</v>
      </c>
      <c r="I1715">
        <v>8</v>
      </c>
      <c r="J1715">
        <v>6</v>
      </c>
      <c r="K1715">
        <v>29</v>
      </c>
      <c r="L1715">
        <v>1</v>
      </c>
    </row>
    <row r="1716" spans="1:12" x14ac:dyDescent="0.25">
      <c r="A1716" s="3">
        <v>45486</v>
      </c>
      <c r="B1716">
        <v>59468637700</v>
      </c>
      <c r="C1716" t="s">
        <v>61</v>
      </c>
      <c r="D1716" t="s">
        <v>54</v>
      </c>
      <c r="E1716">
        <v>53</v>
      </c>
      <c r="F1716">
        <v>49</v>
      </c>
      <c r="G1716">
        <v>2</v>
      </c>
      <c r="H1716">
        <v>2</v>
      </c>
      <c r="I1716">
        <v>0</v>
      </c>
      <c r="J1716">
        <v>0</v>
      </c>
      <c r="K1716">
        <v>0</v>
      </c>
      <c r="L1716">
        <v>0</v>
      </c>
    </row>
    <row r="1717" spans="1:12" x14ac:dyDescent="0.25">
      <c r="A1717" s="3">
        <v>45486</v>
      </c>
      <c r="B1717">
        <v>84950455753</v>
      </c>
      <c r="C1717" t="s">
        <v>108</v>
      </c>
      <c r="D1717" t="s">
        <v>38</v>
      </c>
      <c r="E1717">
        <v>95</v>
      </c>
      <c r="F1717">
        <v>95</v>
      </c>
      <c r="G1717">
        <v>0</v>
      </c>
      <c r="H1717">
        <v>0</v>
      </c>
      <c r="I1717">
        <v>16</v>
      </c>
      <c r="J1717">
        <v>12</v>
      </c>
      <c r="K1717">
        <v>152</v>
      </c>
      <c r="L1717">
        <v>19</v>
      </c>
    </row>
    <row r="1718" spans="1:12" x14ac:dyDescent="0.25">
      <c r="A1718" s="3">
        <v>45486</v>
      </c>
      <c r="B1718">
        <v>84950455753</v>
      </c>
      <c r="C1718" t="s">
        <v>108</v>
      </c>
      <c r="D1718" t="s">
        <v>54</v>
      </c>
      <c r="E1718">
        <v>51</v>
      </c>
      <c r="F1718">
        <v>43</v>
      </c>
      <c r="G1718">
        <v>4</v>
      </c>
      <c r="H1718">
        <v>4</v>
      </c>
      <c r="I1718">
        <v>0</v>
      </c>
      <c r="J1718">
        <v>0</v>
      </c>
      <c r="K1718">
        <v>0</v>
      </c>
      <c r="L1718">
        <v>0</v>
      </c>
    </row>
    <row r="1719" spans="1:12" x14ac:dyDescent="0.25">
      <c r="A1719" s="3">
        <v>45486</v>
      </c>
      <c r="B1719">
        <v>88775909715</v>
      </c>
      <c r="C1719" t="s">
        <v>62</v>
      </c>
      <c r="D1719" t="s">
        <v>38</v>
      </c>
      <c r="E1719">
        <v>120</v>
      </c>
      <c r="F1719">
        <v>120</v>
      </c>
      <c r="G1719">
        <v>0</v>
      </c>
      <c r="H1719">
        <v>0</v>
      </c>
      <c r="I1719">
        <v>14</v>
      </c>
      <c r="J1719">
        <v>12</v>
      </c>
      <c r="K1719">
        <v>139</v>
      </c>
      <c r="L1719">
        <v>11</v>
      </c>
    </row>
    <row r="1720" spans="1:12" x14ac:dyDescent="0.25">
      <c r="A1720" s="3">
        <v>45486</v>
      </c>
      <c r="B1720">
        <v>88775909715</v>
      </c>
      <c r="C1720" t="s">
        <v>62</v>
      </c>
      <c r="D1720" t="s">
        <v>43</v>
      </c>
      <c r="E1720">
        <v>2</v>
      </c>
      <c r="F1720">
        <v>0</v>
      </c>
      <c r="G1720">
        <v>2</v>
      </c>
      <c r="H1720">
        <v>0</v>
      </c>
      <c r="I1720">
        <v>0</v>
      </c>
      <c r="J1720">
        <v>0</v>
      </c>
      <c r="K1720">
        <v>9</v>
      </c>
      <c r="L1720">
        <v>0</v>
      </c>
    </row>
    <row r="1721" spans="1:12" x14ac:dyDescent="0.25">
      <c r="A1721" s="3">
        <v>45486</v>
      </c>
      <c r="B1721">
        <v>88775909715</v>
      </c>
      <c r="C1721" t="s">
        <v>62</v>
      </c>
      <c r="D1721" t="s">
        <v>54</v>
      </c>
      <c r="E1721">
        <v>57</v>
      </c>
      <c r="F1721">
        <v>52</v>
      </c>
      <c r="G1721">
        <v>2</v>
      </c>
      <c r="H1721">
        <v>3</v>
      </c>
      <c r="I1721">
        <v>0</v>
      </c>
      <c r="J1721">
        <v>0</v>
      </c>
      <c r="K1721">
        <v>0</v>
      </c>
      <c r="L1721">
        <v>0</v>
      </c>
    </row>
    <row r="1722" spans="1:12" x14ac:dyDescent="0.25">
      <c r="A1722" s="3">
        <v>45486</v>
      </c>
      <c r="B1722">
        <v>89282442772</v>
      </c>
      <c r="C1722" t="s">
        <v>40</v>
      </c>
      <c r="D1722" t="s">
        <v>38</v>
      </c>
      <c r="E1722">
        <v>124</v>
      </c>
      <c r="F1722">
        <v>124</v>
      </c>
      <c r="G1722">
        <v>0</v>
      </c>
      <c r="H1722">
        <v>0</v>
      </c>
      <c r="I1722">
        <v>8</v>
      </c>
      <c r="J1722">
        <v>8</v>
      </c>
      <c r="K1722">
        <v>102</v>
      </c>
      <c r="L1722">
        <v>10</v>
      </c>
    </row>
    <row r="1723" spans="1:12" x14ac:dyDescent="0.25">
      <c r="A1723" s="3">
        <v>45486</v>
      </c>
      <c r="B1723">
        <v>89282442772</v>
      </c>
      <c r="C1723" t="s">
        <v>40</v>
      </c>
      <c r="D1723" t="s">
        <v>43</v>
      </c>
      <c r="E1723">
        <v>1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4</v>
      </c>
      <c r="L1723">
        <v>0</v>
      </c>
    </row>
    <row r="1724" spans="1:12" x14ac:dyDescent="0.25">
      <c r="A1724" s="3">
        <v>45486</v>
      </c>
      <c r="B1724">
        <v>89282442772</v>
      </c>
      <c r="C1724" t="s">
        <v>40</v>
      </c>
      <c r="D1724" t="s">
        <v>54</v>
      </c>
      <c r="E1724">
        <v>34</v>
      </c>
      <c r="F1724">
        <v>28</v>
      </c>
      <c r="G1724">
        <v>3</v>
      </c>
      <c r="H1724">
        <v>3</v>
      </c>
      <c r="I1724">
        <v>0</v>
      </c>
      <c r="J1724">
        <v>0</v>
      </c>
      <c r="K1724">
        <v>0</v>
      </c>
      <c r="L1724">
        <v>0</v>
      </c>
    </row>
    <row r="1725" spans="1:12" x14ac:dyDescent="0.25">
      <c r="A1725" s="3">
        <v>45488</v>
      </c>
      <c r="B1725">
        <v>700786708</v>
      </c>
      <c r="C1725" t="s">
        <v>106</v>
      </c>
      <c r="D1725" t="s">
        <v>43</v>
      </c>
      <c r="E1725">
        <v>115</v>
      </c>
      <c r="F1725">
        <v>113</v>
      </c>
      <c r="G1725">
        <v>2</v>
      </c>
      <c r="H1725">
        <v>0</v>
      </c>
      <c r="I1725">
        <v>1</v>
      </c>
      <c r="J1725">
        <v>1</v>
      </c>
      <c r="K1725">
        <v>74</v>
      </c>
      <c r="L1725">
        <v>6</v>
      </c>
    </row>
    <row r="1726" spans="1:12" x14ac:dyDescent="0.25">
      <c r="A1726" s="3">
        <v>45488</v>
      </c>
      <c r="B1726">
        <v>700786708</v>
      </c>
      <c r="C1726" t="s">
        <v>106</v>
      </c>
      <c r="D1726" t="s">
        <v>54</v>
      </c>
      <c r="E1726">
        <v>117</v>
      </c>
      <c r="F1726">
        <v>96</v>
      </c>
      <c r="G1726">
        <v>21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25">
      <c r="A1727" s="3">
        <v>45488</v>
      </c>
      <c r="B1727">
        <v>1363612778</v>
      </c>
      <c r="C1727" t="s">
        <v>79</v>
      </c>
      <c r="D1727" t="s">
        <v>38</v>
      </c>
      <c r="E1727">
        <v>107</v>
      </c>
      <c r="F1727">
        <v>107</v>
      </c>
      <c r="G1727">
        <v>0</v>
      </c>
      <c r="H1727">
        <v>0</v>
      </c>
      <c r="I1727">
        <v>4</v>
      </c>
      <c r="J1727">
        <v>4</v>
      </c>
      <c r="K1727">
        <v>49</v>
      </c>
      <c r="L1727">
        <v>1</v>
      </c>
    </row>
    <row r="1728" spans="1:12" x14ac:dyDescent="0.25">
      <c r="A1728" s="3">
        <v>45488</v>
      </c>
      <c r="B1728">
        <v>1363612778</v>
      </c>
      <c r="C1728" t="s">
        <v>79</v>
      </c>
      <c r="D1728" t="s">
        <v>43</v>
      </c>
      <c r="E1728">
        <v>109</v>
      </c>
      <c r="F1728">
        <v>109</v>
      </c>
      <c r="G1728">
        <v>0</v>
      </c>
      <c r="H1728">
        <v>0</v>
      </c>
      <c r="I1728">
        <v>2</v>
      </c>
      <c r="J1728">
        <v>2</v>
      </c>
      <c r="K1728">
        <v>45</v>
      </c>
      <c r="L1728">
        <v>1</v>
      </c>
    </row>
    <row r="1729" spans="1:12" x14ac:dyDescent="0.25">
      <c r="A1729" s="3">
        <v>45488</v>
      </c>
      <c r="B1729">
        <v>1363612778</v>
      </c>
      <c r="C1729" t="s">
        <v>79</v>
      </c>
      <c r="D1729" t="s">
        <v>54</v>
      </c>
      <c r="E1729">
        <v>58</v>
      </c>
      <c r="F1729">
        <v>51</v>
      </c>
      <c r="G1729">
        <v>0</v>
      </c>
      <c r="H1729">
        <v>7</v>
      </c>
      <c r="I1729">
        <v>0</v>
      </c>
      <c r="J1729">
        <v>0</v>
      </c>
      <c r="K1729">
        <v>0</v>
      </c>
      <c r="L1729">
        <v>0</v>
      </c>
    </row>
    <row r="1730" spans="1:12" x14ac:dyDescent="0.25">
      <c r="A1730" s="3">
        <v>45488</v>
      </c>
      <c r="B1730">
        <v>4301768726</v>
      </c>
      <c r="C1730" t="s">
        <v>42</v>
      </c>
      <c r="D1730" t="s">
        <v>43</v>
      </c>
      <c r="E1730">
        <v>93</v>
      </c>
      <c r="F1730">
        <v>90</v>
      </c>
      <c r="G1730">
        <v>3</v>
      </c>
      <c r="H1730">
        <v>0</v>
      </c>
      <c r="I1730">
        <v>3</v>
      </c>
      <c r="J1730">
        <v>3</v>
      </c>
      <c r="K1730">
        <v>22</v>
      </c>
      <c r="L1730">
        <v>3</v>
      </c>
    </row>
    <row r="1731" spans="1:12" x14ac:dyDescent="0.25">
      <c r="A1731" s="3">
        <v>45488</v>
      </c>
      <c r="B1731">
        <v>4301768726</v>
      </c>
      <c r="C1731" t="s">
        <v>42</v>
      </c>
      <c r="D1731" t="s">
        <v>54</v>
      </c>
      <c r="E1731">
        <v>96</v>
      </c>
      <c r="F1731">
        <v>81</v>
      </c>
      <c r="G1731">
        <v>15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25">
      <c r="A1732" s="3">
        <v>45488</v>
      </c>
      <c r="B1732">
        <v>5343081711</v>
      </c>
      <c r="C1732" t="s">
        <v>56</v>
      </c>
      <c r="D1732" t="s">
        <v>43</v>
      </c>
      <c r="E1732">
        <v>122</v>
      </c>
      <c r="F1732">
        <v>121</v>
      </c>
      <c r="G1732">
        <v>1</v>
      </c>
      <c r="H1732">
        <v>0</v>
      </c>
      <c r="I1732">
        <v>0</v>
      </c>
      <c r="J1732">
        <v>0</v>
      </c>
      <c r="K1732">
        <v>119</v>
      </c>
      <c r="L1732">
        <v>9</v>
      </c>
    </row>
    <row r="1733" spans="1:12" x14ac:dyDescent="0.25">
      <c r="A1733" s="3">
        <v>45488</v>
      </c>
      <c r="B1733">
        <v>5343081711</v>
      </c>
      <c r="C1733" t="s">
        <v>56</v>
      </c>
      <c r="D1733" t="s">
        <v>54</v>
      </c>
      <c r="E1733">
        <v>122</v>
      </c>
      <c r="F1733">
        <v>119</v>
      </c>
      <c r="G1733">
        <v>2</v>
      </c>
      <c r="H1733">
        <v>1</v>
      </c>
      <c r="I1733">
        <v>0</v>
      </c>
      <c r="J1733">
        <v>0</v>
      </c>
      <c r="K1733">
        <v>0</v>
      </c>
      <c r="L1733">
        <v>0</v>
      </c>
    </row>
    <row r="1734" spans="1:12" x14ac:dyDescent="0.25">
      <c r="A1734" s="3">
        <v>45488</v>
      </c>
      <c r="B1734">
        <v>7353724463</v>
      </c>
      <c r="C1734" t="s">
        <v>83</v>
      </c>
      <c r="D1734" t="s">
        <v>43</v>
      </c>
      <c r="E1734">
        <v>145</v>
      </c>
      <c r="F1734">
        <v>145</v>
      </c>
      <c r="G1734">
        <v>0</v>
      </c>
      <c r="H1734">
        <v>0</v>
      </c>
      <c r="I1734">
        <v>4</v>
      </c>
      <c r="J1734">
        <v>4</v>
      </c>
      <c r="K1734">
        <v>120</v>
      </c>
      <c r="L1734">
        <v>1</v>
      </c>
    </row>
    <row r="1735" spans="1:12" x14ac:dyDescent="0.25">
      <c r="A1735" s="3">
        <v>45488</v>
      </c>
      <c r="B1735">
        <v>7353724463</v>
      </c>
      <c r="C1735" t="s">
        <v>83</v>
      </c>
      <c r="D1735" t="s">
        <v>54</v>
      </c>
      <c r="E1735">
        <v>81</v>
      </c>
      <c r="F1735">
        <v>80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0</v>
      </c>
    </row>
    <row r="1736" spans="1:12" x14ac:dyDescent="0.25">
      <c r="A1736" s="3">
        <v>45488</v>
      </c>
      <c r="B1736">
        <v>7392333780</v>
      </c>
      <c r="C1736" t="s">
        <v>57</v>
      </c>
      <c r="D1736" t="s">
        <v>43</v>
      </c>
      <c r="E1736">
        <v>108</v>
      </c>
      <c r="F1736">
        <v>105</v>
      </c>
      <c r="G1736">
        <v>3</v>
      </c>
      <c r="H1736">
        <v>0</v>
      </c>
      <c r="I1736">
        <v>1</v>
      </c>
      <c r="J1736">
        <v>1</v>
      </c>
      <c r="K1736">
        <v>72</v>
      </c>
      <c r="L1736">
        <v>0</v>
      </c>
    </row>
    <row r="1737" spans="1:12" x14ac:dyDescent="0.25">
      <c r="A1737" s="3">
        <v>45488</v>
      </c>
      <c r="B1737">
        <v>7392333780</v>
      </c>
      <c r="C1737" t="s">
        <v>57</v>
      </c>
      <c r="D1737" t="s">
        <v>54</v>
      </c>
      <c r="E1737">
        <v>106</v>
      </c>
      <c r="F1737">
        <v>103</v>
      </c>
      <c r="G1737">
        <v>2</v>
      </c>
      <c r="H1737">
        <v>1</v>
      </c>
      <c r="I1737">
        <v>0</v>
      </c>
      <c r="J1737">
        <v>0</v>
      </c>
      <c r="K1737">
        <v>0</v>
      </c>
      <c r="L1737">
        <v>0</v>
      </c>
    </row>
    <row r="1738" spans="1:12" x14ac:dyDescent="0.25">
      <c r="A1738" s="3">
        <v>45488</v>
      </c>
      <c r="B1738">
        <v>7790493736</v>
      </c>
      <c r="C1738" t="s">
        <v>130</v>
      </c>
      <c r="D1738" t="s">
        <v>38</v>
      </c>
      <c r="E1738">
        <v>108</v>
      </c>
      <c r="F1738">
        <v>108</v>
      </c>
      <c r="G1738">
        <v>0</v>
      </c>
      <c r="H1738">
        <v>0</v>
      </c>
      <c r="I1738">
        <v>4</v>
      </c>
      <c r="J1738">
        <v>3</v>
      </c>
      <c r="K1738">
        <v>32</v>
      </c>
      <c r="L1738">
        <v>2</v>
      </c>
    </row>
    <row r="1739" spans="1:12" x14ac:dyDescent="0.25">
      <c r="A1739" s="3">
        <v>45488</v>
      </c>
      <c r="B1739">
        <v>7790493736</v>
      </c>
      <c r="C1739" t="s">
        <v>130</v>
      </c>
      <c r="D1739" t="s">
        <v>43</v>
      </c>
      <c r="E1739">
        <v>2</v>
      </c>
      <c r="F1739">
        <v>0</v>
      </c>
      <c r="G1739">
        <v>2</v>
      </c>
      <c r="H1739">
        <v>0</v>
      </c>
      <c r="I1739">
        <v>0</v>
      </c>
      <c r="J1739">
        <v>0</v>
      </c>
      <c r="K1739">
        <v>7</v>
      </c>
      <c r="L1739">
        <v>0</v>
      </c>
    </row>
    <row r="1740" spans="1:12" x14ac:dyDescent="0.25">
      <c r="A1740" s="3">
        <v>45488</v>
      </c>
      <c r="B1740">
        <v>7790493736</v>
      </c>
      <c r="C1740" t="s">
        <v>130</v>
      </c>
      <c r="D1740" t="s">
        <v>54</v>
      </c>
      <c r="E1740">
        <v>48</v>
      </c>
      <c r="F1740">
        <v>30</v>
      </c>
      <c r="G1740">
        <v>14</v>
      </c>
      <c r="H1740">
        <v>4</v>
      </c>
      <c r="I1740">
        <v>0</v>
      </c>
      <c r="J1740">
        <v>0</v>
      </c>
      <c r="K1740">
        <v>0</v>
      </c>
      <c r="L1740">
        <v>0</v>
      </c>
    </row>
    <row r="1741" spans="1:12" x14ac:dyDescent="0.25">
      <c r="A1741" s="3">
        <v>45488</v>
      </c>
      <c r="B1741">
        <v>8110014747</v>
      </c>
      <c r="C1741" t="s">
        <v>48</v>
      </c>
      <c r="D1741" t="s">
        <v>43</v>
      </c>
      <c r="E1741">
        <v>166</v>
      </c>
      <c r="F1741">
        <v>166</v>
      </c>
      <c r="G1741">
        <v>0</v>
      </c>
      <c r="H1741">
        <v>0</v>
      </c>
      <c r="I1741">
        <v>0</v>
      </c>
      <c r="J1741">
        <v>0</v>
      </c>
      <c r="K1741">
        <v>164</v>
      </c>
      <c r="L1741">
        <v>4</v>
      </c>
    </row>
    <row r="1742" spans="1:12" x14ac:dyDescent="0.25">
      <c r="A1742" s="3">
        <v>45488</v>
      </c>
      <c r="B1742">
        <v>8110014747</v>
      </c>
      <c r="C1742" t="s">
        <v>48</v>
      </c>
      <c r="D1742" t="s">
        <v>54</v>
      </c>
      <c r="E1742">
        <v>154</v>
      </c>
      <c r="F1742">
        <v>153</v>
      </c>
      <c r="G1742">
        <v>0</v>
      </c>
      <c r="H1742">
        <v>1</v>
      </c>
      <c r="I1742">
        <v>0</v>
      </c>
      <c r="J1742">
        <v>0</v>
      </c>
      <c r="K1742">
        <v>0</v>
      </c>
      <c r="L1742">
        <v>0</v>
      </c>
    </row>
    <row r="1743" spans="1:12" x14ac:dyDescent="0.25">
      <c r="A1743" s="3">
        <v>45488</v>
      </c>
      <c r="B1743">
        <v>8789842758</v>
      </c>
      <c r="C1743" t="s">
        <v>133</v>
      </c>
      <c r="D1743" t="s">
        <v>38</v>
      </c>
      <c r="E1743">
        <v>84</v>
      </c>
      <c r="F1743">
        <v>84</v>
      </c>
      <c r="G1743">
        <v>0</v>
      </c>
      <c r="H1743">
        <v>0</v>
      </c>
      <c r="I1743">
        <v>8</v>
      </c>
      <c r="J1743">
        <v>5</v>
      </c>
      <c r="K1743">
        <v>88</v>
      </c>
      <c r="L1743">
        <v>10</v>
      </c>
    </row>
    <row r="1744" spans="1:12" x14ac:dyDescent="0.25">
      <c r="A1744" s="3">
        <v>45488</v>
      </c>
      <c r="B1744">
        <v>9121614776</v>
      </c>
      <c r="C1744" t="s">
        <v>118</v>
      </c>
      <c r="D1744" t="s">
        <v>43</v>
      </c>
      <c r="E1744">
        <v>99</v>
      </c>
      <c r="F1744">
        <v>96</v>
      </c>
      <c r="G1744">
        <v>3</v>
      </c>
      <c r="H1744">
        <v>0</v>
      </c>
      <c r="I1744">
        <v>0</v>
      </c>
      <c r="J1744">
        <v>0</v>
      </c>
      <c r="K1744">
        <v>101</v>
      </c>
      <c r="L1744">
        <v>3</v>
      </c>
    </row>
    <row r="1745" spans="1:12" x14ac:dyDescent="0.25">
      <c r="A1745" s="3">
        <v>45488</v>
      </c>
      <c r="B1745">
        <v>9121614776</v>
      </c>
      <c r="C1745" t="s">
        <v>118</v>
      </c>
      <c r="D1745" t="s">
        <v>54</v>
      </c>
      <c r="E1745">
        <v>118</v>
      </c>
      <c r="F1745">
        <v>98</v>
      </c>
      <c r="G1745">
        <v>19</v>
      </c>
      <c r="H1745">
        <v>1</v>
      </c>
      <c r="I1745">
        <v>0</v>
      </c>
      <c r="J1745">
        <v>0</v>
      </c>
      <c r="K1745">
        <v>0</v>
      </c>
      <c r="L1745">
        <v>0</v>
      </c>
    </row>
    <row r="1746" spans="1:12" x14ac:dyDescent="0.25">
      <c r="A1746" s="3">
        <v>45488</v>
      </c>
      <c r="B1746">
        <v>9330391745</v>
      </c>
      <c r="C1746" t="s">
        <v>74</v>
      </c>
      <c r="D1746" t="s">
        <v>38</v>
      </c>
      <c r="E1746">
        <v>108</v>
      </c>
      <c r="F1746">
        <v>108</v>
      </c>
      <c r="G1746">
        <v>0</v>
      </c>
      <c r="H1746">
        <v>0</v>
      </c>
      <c r="I1746">
        <v>8</v>
      </c>
      <c r="J1746">
        <v>6</v>
      </c>
      <c r="K1746">
        <v>84</v>
      </c>
      <c r="L1746">
        <v>6</v>
      </c>
    </row>
    <row r="1747" spans="1:12" x14ac:dyDescent="0.25">
      <c r="A1747" s="3">
        <v>45488</v>
      </c>
      <c r="B1747">
        <v>9330391745</v>
      </c>
      <c r="C1747" t="s">
        <v>74</v>
      </c>
      <c r="D1747" t="s">
        <v>43</v>
      </c>
      <c r="E1747">
        <v>74</v>
      </c>
      <c r="F1747">
        <v>74</v>
      </c>
      <c r="G1747">
        <v>0</v>
      </c>
      <c r="H1747">
        <v>0</v>
      </c>
      <c r="I1747">
        <v>4</v>
      </c>
      <c r="J1747">
        <v>4</v>
      </c>
      <c r="K1747">
        <v>58</v>
      </c>
      <c r="L1747">
        <v>1</v>
      </c>
    </row>
    <row r="1748" spans="1:12" x14ac:dyDescent="0.25">
      <c r="A1748" s="3">
        <v>45488</v>
      </c>
      <c r="B1748">
        <v>9330391745</v>
      </c>
      <c r="C1748" t="s">
        <v>74</v>
      </c>
      <c r="D1748" t="s">
        <v>54</v>
      </c>
      <c r="E1748">
        <v>40</v>
      </c>
      <c r="F1748">
        <v>31</v>
      </c>
      <c r="G1748">
        <v>0</v>
      </c>
      <c r="H1748">
        <v>9</v>
      </c>
      <c r="I1748">
        <v>0</v>
      </c>
      <c r="J1748">
        <v>0</v>
      </c>
      <c r="K1748">
        <v>0</v>
      </c>
      <c r="L1748">
        <v>0</v>
      </c>
    </row>
    <row r="1749" spans="1:12" x14ac:dyDescent="0.25">
      <c r="A1749" s="3">
        <v>45488</v>
      </c>
      <c r="B1749">
        <v>9770502707</v>
      </c>
      <c r="C1749" t="s">
        <v>55</v>
      </c>
      <c r="D1749" t="s">
        <v>38</v>
      </c>
      <c r="E1749">
        <v>74</v>
      </c>
      <c r="F1749">
        <v>74</v>
      </c>
      <c r="G1749">
        <v>0</v>
      </c>
      <c r="H1749">
        <v>0</v>
      </c>
      <c r="I1749">
        <v>13</v>
      </c>
      <c r="J1749">
        <v>12</v>
      </c>
      <c r="K1749">
        <v>121</v>
      </c>
      <c r="L1749">
        <v>15</v>
      </c>
    </row>
    <row r="1750" spans="1:12" x14ac:dyDescent="0.25">
      <c r="A1750" s="3">
        <v>45488</v>
      </c>
      <c r="B1750">
        <v>9770502707</v>
      </c>
      <c r="C1750" t="s">
        <v>55</v>
      </c>
      <c r="D1750" t="s">
        <v>43</v>
      </c>
      <c r="E1750">
        <v>1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3</v>
      </c>
      <c r="L1750">
        <v>0</v>
      </c>
    </row>
    <row r="1751" spans="1:12" x14ac:dyDescent="0.25">
      <c r="A1751" s="3">
        <v>45488</v>
      </c>
      <c r="B1751">
        <v>9770502707</v>
      </c>
      <c r="C1751" t="s">
        <v>55</v>
      </c>
      <c r="D1751" t="s">
        <v>54</v>
      </c>
      <c r="E1751">
        <v>36</v>
      </c>
      <c r="F1751">
        <v>15</v>
      </c>
      <c r="G1751">
        <v>17</v>
      </c>
      <c r="H1751">
        <v>4</v>
      </c>
      <c r="I1751">
        <v>0</v>
      </c>
      <c r="J1751">
        <v>0</v>
      </c>
      <c r="K1751">
        <v>0</v>
      </c>
      <c r="L1751">
        <v>0</v>
      </c>
    </row>
    <row r="1752" spans="1:12" x14ac:dyDescent="0.25">
      <c r="A1752" s="3">
        <v>45488</v>
      </c>
      <c r="B1752">
        <v>10330334727</v>
      </c>
      <c r="C1752" t="s">
        <v>49</v>
      </c>
      <c r="D1752" t="s">
        <v>43</v>
      </c>
      <c r="E1752">
        <v>120</v>
      </c>
      <c r="F1752">
        <v>120</v>
      </c>
      <c r="G1752">
        <v>0</v>
      </c>
      <c r="H1752">
        <v>0</v>
      </c>
      <c r="I1752">
        <v>1</v>
      </c>
      <c r="J1752">
        <v>0</v>
      </c>
      <c r="K1752">
        <v>113</v>
      </c>
      <c r="L1752">
        <v>3</v>
      </c>
    </row>
    <row r="1753" spans="1:12" x14ac:dyDescent="0.25">
      <c r="A1753" s="3">
        <v>45488</v>
      </c>
      <c r="B1753">
        <v>10330334727</v>
      </c>
      <c r="C1753" t="s">
        <v>49</v>
      </c>
      <c r="D1753" t="s">
        <v>54</v>
      </c>
      <c r="E1753">
        <v>81</v>
      </c>
      <c r="F1753">
        <v>78</v>
      </c>
      <c r="G1753">
        <v>2</v>
      </c>
      <c r="H1753">
        <v>1</v>
      </c>
      <c r="I1753">
        <v>0</v>
      </c>
      <c r="J1753">
        <v>0</v>
      </c>
      <c r="K1753">
        <v>0</v>
      </c>
      <c r="L1753">
        <v>0</v>
      </c>
    </row>
    <row r="1754" spans="1:12" x14ac:dyDescent="0.25">
      <c r="A1754" s="3">
        <v>45488</v>
      </c>
      <c r="B1754">
        <v>10385719795</v>
      </c>
      <c r="C1754" t="s">
        <v>44</v>
      </c>
      <c r="D1754" t="s">
        <v>43</v>
      </c>
      <c r="E1754">
        <v>123</v>
      </c>
      <c r="F1754">
        <v>123</v>
      </c>
      <c r="G1754">
        <v>0</v>
      </c>
      <c r="H1754">
        <v>0</v>
      </c>
      <c r="I1754">
        <v>2</v>
      </c>
      <c r="J1754">
        <v>2</v>
      </c>
      <c r="K1754">
        <v>135</v>
      </c>
      <c r="L1754">
        <v>6</v>
      </c>
    </row>
    <row r="1755" spans="1:12" x14ac:dyDescent="0.25">
      <c r="A1755" s="3">
        <v>45488</v>
      </c>
      <c r="B1755">
        <v>10385719795</v>
      </c>
      <c r="C1755" t="s">
        <v>44</v>
      </c>
      <c r="D1755" t="s">
        <v>54</v>
      </c>
      <c r="E1755">
        <v>93</v>
      </c>
      <c r="F1755">
        <v>92</v>
      </c>
      <c r="G1755">
        <v>0</v>
      </c>
      <c r="H1755">
        <v>1</v>
      </c>
      <c r="I1755">
        <v>0</v>
      </c>
      <c r="J1755">
        <v>0</v>
      </c>
      <c r="K1755">
        <v>0</v>
      </c>
      <c r="L1755">
        <v>0</v>
      </c>
    </row>
    <row r="1756" spans="1:12" x14ac:dyDescent="0.25">
      <c r="A1756" s="3">
        <v>45488</v>
      </c>
      <c r="B1756">
        <v>10463584724</v>
      </c>
      <c r="C1756" t="s">
        <v>120</v>
      </c>
      <c r="D1756" t="s">
        <v>43</v>
      </c>
      <c r="E1756">
        <v>79</v>
      </c>
      <c r="F1756">
        <v>79</v>
      </c>
      <c r="G1756">
        <v>0</v>
      </c>
      <c r="H1756">
        <v>0</v>
      </c>
      <c r="I1756">
        <v>2</v>
      </c>
      <c r="J1756">
        <v>2</v>
      </c>
      <c r="K1756">
        <v>82</v>
      </c>
      <c r="L1756">
        <v>2</v>
      </c>
    </row>
    <row r="1757" spans="1:12" x14ac:dyDescent="0.25">
      <c r="A1757" s="3">
        <v>45488</v>
      </c>
      <c r="B1757">
        <v>10463584724</v>
      </c>
      <c r="C1757" t="s">
        <v>120</v>
      </c>
      <c r="D1757" t="s">
        <v>54</v>
      </c>
      <c r="E1757">
        <v>41</v>
      </c>
      <c r="F1757">
        <v>38</v>
      </c>
      <c r="G1757">
        <v>2</v>
      </c>
      <c r="H1757">
        <v>1</v>
      </c>
      <c r="I1757">
        <v>0</v>
      </c>
      <c r="J1757">
        <v>0</v>
      </c>
      <c r="K1757">
        <v>0</v>
      </c>
      <c r="L1757">
        <v>0</v>
      </c>
    </row>
    <row r="1758" spans="1:12" x14ac:dyDescent="0.25">
      <c r="A1758" s="3">
        <v>45488</v>
      </c>
      <c r="B1758">
        <v>10693066733</v>
      </c>
      <c r="C1758" t="s">
        <v>131</v>
      </c>
      <c r="D1758" t="s">
        <v>38</v>
      </c>
      <c r="E1758">
        <v>62</v>
      </c>
      <c r="F1758">
        <v>62</v>
      </c>
      <c r="G1758">
        <v>0</v>
      </c>
      <c r="H1758">
        <v>0</v>
      </c>
      <c r="I1758">
        <v>9</v>
      </c>
      <c r="J1758">
        <v>8</v>
      </c>
      <c r="K1758">
        <v>0</v>
      </c>
      <c r="L1758">
        <v>0</v>
      </c>
    </row>
    <row r="1759" spans="1:12" x14ac:dyDescent="0.25">
      <c r="A1759" s="3">
        <v>45488</v>
      </c>
      <c r="B1759">
        <v>10693066733</v>
      </c>
      <c r="C1759" t="s">
        <v>131</v>
      </c>
      <c r="D1759" t="s">
        <v>43</v>
      </c>
      <c r="E1759">
        <v>4</v>
      </c>
      <c r="F1759">
        <v>0</v>
      </c>
      <c r="G1759">
        <v>4</v>
      </c>
      <c r="H1759">
        <v>0</v>
      </c>
      <c r="I1759">
        <v>1</v>
      </c>
      <c r="J1759">
        <v>1</v>
      </c>
      <c r="K1759">
        <v>0</v>
      </c>
      <c r="L1759">
        <v>0</v>
      </c>
    </row>
    <row r="1760" spans="1:12" x14ac:dyDescent="0.25">
      <c r="A1760" s="3">
        <v>45488</v>
      </c>
      <c r="B1760">
        <v>10693066733</v>
      </c>
      <c r="C1760" t="s">
        <v>131</v>
      </c>
      <c r="D1760" t="s">
        <v>54</v>
      </c>
      <c r="E1760">
        <v>76</v>
      </c>
      <c r="F1760">
        <v>41</v>
      </c>
      <c r="G1760">
        <v>25</v>
      </c>
      <c r="H1760">
        <v>10</v>
      </c>
      <c r="I1760">
        <v>0</v>
      </c>
      <c r="J1760">
        <v>0</v>
      </c>
      <c r="K1760">
        <v>0</v>
      </c>
      <c r="L1760">
        <v>0</v>
      </c>
    </row>
    <row r="1761" spans="1:12" x14ac:dyDescent="0.25">
      <c r="A1761" s="3">
        <v>45488</v>
      </c>
      <c r="B1761">
        <v>11106357701</v>
      </c>
      <c r="C1761" t="s">
        <v>134</v>
      </c>
      <c r="D1761" t="s">
        <v>38</v>
      </c>
      <c r="E1761">
        <v>229</v>
      </c>
      <c r="F1761">
        <v>229</v>
      </c>
      <c r="G1761">
        <v>0</v>
      </c>
      <c r="H1761">
        <v>0</v>
      </c>
      <c r="I1761">
        <v>22</v>
      </c>
      <c r="J1761">
        <v>20</v>
      </c>
      <c r="K1761">
        <v>267</v>
      </c>
      <c r="L1761">
        <v>30</v>
      </c>
    </row>
    <row r="1762" spans="1:12" x14ac:dyDescent="0.25">
      <c r="A1762" s="3">
        <v>45488</v>
      </c>
      <c r="B1762">
        <v>11106357701</v>
      </c>
      <c r="C1762" t="s">
        <v>134</v>
      </c>
      <c r="D1762" t="s">
        <v>54</v>
      </c>
      <c r="E1762">
        <v>1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25">
      <c r="A1763" s="3">
        <v>45488</v>
      </c>
      <c r="B1763">
        <v>11459114710</v>
      </c>
      <c r="C1763" t="s">
        <v>53</v>
      </c>
      <c r="D1763" t="s">
        <v>43</v>
      </c>
      <c r="E1763">
        <v>82</v>
      </c>
      <c r="F1763">
        <v>79</v>
      </c>
      <c r="G1763">
        <v>3</v>
      </c>
      <c r="H1763">
        <v>0</v>
      </c>
      <c r="I1763">
        <v>1</v>
      </c>
      <c r="J1763">
        <v>1</v>
      </c>
      <c r="K1763">
        <v>72</v>
      </c>
      <c r="L1763">
        <v>2</v>
      </c>
    </row>
    <row r="1764" spans="1:12" x14ac:dyDescent="0.25">
      <c r="A1764" s="3">
        <v>45488</v>
      </c>
      <c r="B1764">
        <v>11459114710</v>
      </c>
      <c r="C1764" t="s">
        <v>53</v>
      </c>
      <c r="D1764" t="s">
        <v>54</v>
      </c>
      <c r="E1764">
        <v>75</v>
      </c>
      <c r="F1764">
        <v>62</v>
      </c>
      <c r="G1764">
        <v>13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25">
      <c r="A1765" s="3">
        <v>45488</v>
      </c>
      <c r="B1765">
        <v>11478038705</v>
      </c>
      <c r="C1765" t="s">
        <v>135</v>
      </c>
      <c r="D1765" t="s">
        <v>38</v>
      </c>
      <c r="E1765">
        <v>203</v>
      </c>
      <c r="F1765">
        <v>203</v>
      </c>
      <c r="G1765">
        <v>0</v>
      </c>
      <c r="H1765">
        <v>0</v>
      </c>
      <c r="I1765">
        <v>21</v>
      </c>
      <c r="J1765">
        <v>13</v>
      </c>
      <c r="K1765">
        <v>111</v>
      </c>
      <c r="L1765">
        <v>20</v>
      </c>
    </row>
    <row r="1766" spans="1:12" x14ac:dyDescent="0.25">
      <c r="A1766" s="3">
        <v>45488</v>
      </c>
      <c r="B1766">
        <v>11478038705</v>
      </c>
      <c r="C1766" t="s">
        <v>135</v>
      </c>
      <c r="D1766" t="s">
        <v>54</v>
      </c>
      <c r="E1766">
        <v>1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25">
      <c r="A1767" s="3">
        <v>45488</v>
      </c>
      <c r="B1767">
        <v>11914790723</v>
      </c>
      <c r="C1767" t="s">
        <v>136</v>
      </c>
      <c r="D1767" t="s">
        <v>38</v>
      </c>
      <c r="E1767">
        <v>81</v>
      </c>
      <c r="F1767">
        <v>81</v>
      </c>
      <c r="G1767">
        <v>0</v>
      </c>
      <c r="H1767">
        <v>0</v>
      </c>
      <c r="I1767">
        <v>8</v>
      </c>
      <c r="J1767">
        <v>5</v>
      </c>
      <c r="K1767">
        <v>84</v>
      </c>
      <c r="L1767">
        <v>12</v>
      </c>
    </row>
    <row r="1768" spans="1:12" x14ac:dyDescent="0.25">
      <c r="A1768" s="3">
        <v>45488</v>
      </c>
      <c r="B1768">
        <v>11914790723</v>
      </c>
      <c r="C1768" t="s">
        <v>136</v>
      </c>
      <c r="D1768" t="s">
        <v>54</v>
      </c>
      <c r="E1768">
        <v>2</v>
      </c>
      <c r="F1768">
        <v>2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 s="3">
        <v>45488</v>
      </c>
      <c r="B1769">
        <v>12178285759</v>
      </c>
      <c r="C1769" t="s">
        <v>51</v>
      </c>
      <c r="D1769" t="s">
        <v>43</v>
      </c>
      <c r="E1769">
        <v>114</v>
      </c>
      <c r="F1769">
        <v>114</v>
      </c>
      <c r="G1769">
        <v>0</v>
      </c>
      <c r="H1769">
        <v>0</v>
      </c>
      <c r="I1769">
        <v>1</v>
      </c>
      <c r="J1769">
        <v>1</v>
      </c>
      <c r="K1769">
        <v>94</v>
      </c>
      <c r="L1769">
        <v>3</v>
      </c>
    </row>
    <row r="1770" spans="1:12" x14ac:dyDescent="0.25">
      <c r="A1770" s="3">
        <v>45488</v>
      </c>
      <c r="B1770">
        <v>12178285759</v>
      </c>
      <c r="C1770" t="s">
        <v>51</v>
      </c>
      <c r="D1770" t="s">
        <v>54</v>
      </c>
      <c r="E1770">
        <v>125</v>
      </c>
      <c r="F1770">
        <v>123</v>
      </c>
      <c r="G1770">
        <v>0</v>
      </c>
      <c r="H1770">
        <v>2</v>
      </c>
      <c r="I1770">
        <v>0</v>
      </c>
      <c r="J1770">
        <v>0</v>
      </c>
      <c r="K1770">
        <v>0</v>
      </c>
      <c r="L1770">
        <v>0</v>
      </c>
    </row>
    <row r="1771" spans="1:12" x14ac:dyDescent="0.25">
      <c r="A1771" s="3">
        <v>45488</v>
      </c>
      <c r="B1771">
        <v>12246797764</v>
      </c>
      <c r="C1771" t="s">
        <v>65</v>
      </c>
      <c r="D1771" t="s">
        <v>38</v>
      </c>
      <c r="E1771">
        <v>113</v>
      </c>
      <c r="F1771">
        <v>113</v>
      </c>
      <c r="G1771">
        <v>0</v>
      </c>
      <c r="H1771">
        <v>0</v>
      </c>
      <c r="I1771">
        <v>14</v>
      </c>
      <c r="J1771">
        <v>9</v>
      </c>
      <c r="K1771">
        <v>134</v>
      </c>
      <c r="L1771">
        <v>17</v>
      </c>
    </row>
    <row r="1772" spans="1:12" x14ac:dyDescent="0.25">
      <c r="A1772" s="3">
        <v>45488</v>
      </c>
      <c r="B1772">
        <v>12246797764</v>
      </c>
      <c r="C1772" t="s">
        <v>65</v>
      </c>
      <c r="D1772" t="s">
        <v>43</v>
      </c>
      <c r="E1772">
        <v>2</v>
      </c>
      <c r="F1772">
        <v>0</v>
      </c>
      <c r="G1772">
        <v>2</v>
      </c>
      <c r="H1772">
        <v>0</v>
      </c>
      <c r="I1772">
        <v>1</v>
      </c>
      <c r="J1772">
        <v>0</v>
      </c>
      <c r="K1772">
        <v>8</v>
      </c>
      <c r="L1772">
        <v>1</v>
      </c>
    </row>
    <row r="1773" spans="1:12" x14ac:dyDescent="0.25">
      <c r="A1773" s="3">
        <v>45488</v>
      </c>
      <c r="B1773">
        <v>12246797764</v>
      </c>
      <c r="C1773" t="s">
        <v>65</v>
      </c>
      <c r="D1773" t="s">
        <v>54</v>
      </c>
      <c r="E1773">
        <v>51</v>
      </c>
      <c r="F1773">
        <v>27</v>
      </c>
      <c r="G1773">
        <v>20</v>
      </c>
      <c r="H1773">
        <v>4</v>
      </c>
      <c r="I1773">
        <v>0</v>
      </c>
      <c r="J1773">
        <v>0</v>
      </c>
      <c r="K1773">
        <v>0</v>
      </c>
      <c r="L1773">
        <v>0</v>
      </c>
    </row>
    <row r="1774" spans="1:12" x14ac:dyDescent="0.25">
      <c r="A1774" s="3">
        <v>45488</v>
      </c>
      <c r="B1774">
        <v>12653878771</v>
      </c>
      <c r="C1774" t="s">
        <v>69</v>
      </c>
      <c r="D1774" t="s">
        <v>38</v>
      </c>
      <c r="E1774">
        <v>92</v>
      </c>
      <c r="F1774">
        <v>92</v>
      </c>
      <c r="G1774">
        <v>0</v>
      </c>
      <c r="H1774">
        <v>0</v>
      </c>
      <c r="I1774">
        <v>6</v>
      </c>
      <c r="J1774">
        <v>6</v>
      </c>
      <c r="K1774">
        <v>191</v>
      </c>
      <c r="L1774">
        <v>21</v>
      </c>
    </row>
    <row r="1775" spans="1:12" x14ac:dyDescent="0.25">
      <c r="A1775" s="3">
        <v>45488</v>
      </c>
      <c r="B1775">
        <v>12653878771</v>
      </c>
      <c r="C1775" t="s">
        <v>69</v>
      </c>
      <c r="D1775" t="s">
        <v>43</v>
      </c>
      <c r="E1775">
        <v>9</v>
      </c>
      <c r="F1775">
        <v>0</v>
      </c>
      <c r="G1775">
        <v>9</v>
      </c>
      <c r="H1775">
        <v>0</v>
      </c>
      <c r="I1775">
        <v>0</v>
      </c>
      <c r="J1775">
        <v>0</v>
      </c>
      <c r="K1775">
        <v>12</v>
      </c>
      <c r="L1775">
        <v>2</v>
      </c>
    </row>
    <row r="1776" spans="1:12" x14ac:dyDescent="0.25">
      <c r="A1776" s="3">
        <v>45488</v>
      </c>
      <c r="B1776">
        <v>12653878771</v>
      </c>
      <c r="C1776" t="s">
        <v>69</v>
      </c>
      <c r="D1776" t="s">
        <v>54</v>
      </c>
      <c r="E1776">
        <v>77</v>
      </c>
      <c r="F1776">
        <v>51</v>
      </c>
      <c r="G1776">
        <v>20</v>
      </c>
      <c r="H1776">
        <v>6</v>
      </c>
      <c r="I1776">
        <v>0</v>
      </c>
      <c r="J1776">
        <v>0</v>
      </c>
      <c r="K1776">
        <v>0</v>
      </c>
      <c r="L1776">
        <v>0</v>
      </c>
    </row>
    <row r="1777" spans="1:12" x14ac:dyDescent="0.25">
      <c r="A1777" s="3">
        <v>45488</v>
      </c>
      <c r="B1777">
        <v>12872256750</v>
      </c>
      <c r="C1777" t="s">
        <v>45</v>
      </c>
      <c r="D1777" t="s">
        <v>38</v>
      </c>
      <c r="E1777">
        <v>67</v>
      </c>
      <c r="F1777">
        <v>67</v>
      </c>
      <c r="G1777">
        <v>0</v>
      </c>
      <c r="H1777">
        <v>0</v>
      </c>
      <c r="I1777">
        <v>20</v>
      </c>
      <c r="J1777">
        <v>15</v>
      </c>
      <c r="K1777">
        <v>130</v>
      </c>
      <c r="L1777">
        <v>18</v>
      </c>
    </row>
    <row r="1778" spans="1:12" x14ac:dyDescent="0.25">
      <c r="A1778" s="3">
        <v>45488</v>
      </c>
      <c r="B1778">
        <v>12872256750</v>
      </c>
      <c r="C1778" t="s">
        <v>45</v>
      </c>
      <c r="D1778" t="s">
        <v>43</v>
      </c>
      <c r="E1778">
        <v>5</v>
      </c>
      <c r="F1778">
        <v>0</v>
      </c>
      <c r="G1778">
        <v>5</v>
      </c>
      <c r="H1778">
        <v>0</v>
      </c>
      <c r="I1778">
        <v>0</v>
      </c>
      <c r="J1778">
        <v>0</v>
      </c>
      <c r="K1778">
        <v>10</v>
      </c>
      <c r="L1778">
        <v>3</v>
      </c>
    </row>
    <row r="1779" spans="1:12" x14ac:dyDescent="0.25">
      <c r="A1779" s="3">
        <v>45488</v>
      </c>
      <c r="B1779">
        <v>12872256750</v>
      </c>
      <c r="C1779" t="s">
        <v>45</v>
      </c>
      <c r="D1779" t="s">
        <v>54</v>
      </c>
      <c r="E1779">
        <v>78</v>
      </c>
      <c r="F1779">
        <v>60</v>
      </c>
      <c r="G1779">
        <v>16</v>
      </c>
      <c r="H1779">
        <v>2</v>
      </c>
      <c r="I1779">
        <v>0</v>
      </c>
      <c r="J1779">
        <v>0</v>
      </c>
      <c r="K1779">
        <v>0</v>
      </c>
      <c r="L1779">
        <v>0</v>
      </c>
    </row>
    <row r="1780" spans="1:12" x14ac:dyDescent="0.25">
      <c r="A1780" s="3">
        <v>45488</v>
      </c>
      <c r="B1780">
        <v>13018510780</v>
      </c>
      <c r="C1780" t="s">
        <v>41</v>
      </c>
      <c r="D1780" t="s">
        <v>38</v>
      </c>
      <c r="E1780">
        <v>162</v>
      </c>
      <c r="F1780">
        <v>162</v>
      </c>
      <c r="G1780">
        <v>0</v>
      </c>
      <c r="H1780">
        <v>0</v>
      </c>
      <c r="I1780">
        <v>17</v>
      </c>
      <c r="J1780">
        <v>13</v>
      </c>
      <c r="K1780">
        <v>170</v>
      </c>
      <c r="L1780">
        <v>28</v>
      </c>
    </row>
    <row r="1781" spans="1:12" x14ac:dyDescent="0.25">
      <c r="A1781" s="3">
        <v>45488</v>
      </c>
      <c r="B1781">
        <v>13018510780</v>
      </c>
      <c r="C1781" t="s">
        <v>41</v>
      </c>
      <c r="D1781" t="s">
        <v>43</v>
      </c>
      <c r="E1781">
        <v>4</v>
      </c>
      <c r="F1781">
        <v>0</v>
      </c>
      <c r="G1781">
        <v>4</v>
      </c>
      <c r="H1781">
        <v>0</v>
      </c>
      <c r="I1781">
        <v>0</v>
      </c>
      <c r="J1781">
        <v>0</v>
      </c>
      <c r="K1781">
        <v>7</v>
      </c>
      <c r="L1781">
        <v>1</v>
      </c>
    </row>
    <row r="1782" spans="1:12" x14ac:dyDescent="0.25">
      <c r="A1782" s="3">
        <v>45488</v>
      </c>
      <c r="B1782">
        <v>13018510780</v>
      </c>
      <c r="C1782" t="s">
        <v>41</v>
      </c>
      <c r="D1782" t="s">
        <v>54</v>
      </c>
      <c r="E1782">
        <v>55</v>
      </c>
      <c r="F1782">
        <v>22</v>
      </c>
      <c r="G1782">
        <v>31</v>
      </c>
      <c r="H1782">
        <v>2</v>
      </c>
      <c r="I1782">
        <v>0</v>
      </c>
      <c r="J1782">
        <v>0</v>
      </c>
      <c r="K1782">
        <v>0</v>
      </c>
      <c r="L1782">
        <v>0</v>
      </c>
    </row>
    <row r="1783" spans="1:12" x14ac:dyDescent="0.25">
      <c r="A1783" s="3">
        <v>45488</v>
      </c>
      <c r="B1783">
        <v>13098248785</v>
      </c>
      <c r="C1783" t="s">
        <v>64</v>
      </c>
      <c r="D1783" t="s">
        <v>43</v>
      </c>
      <c r="E1783">
        <v>94</v>
      </c>
      <c r="F1783">
        <v>94</v>
      </c>
      <c r="G1783">
        <v>0</v>
      </c>
      <c r="H1783">
        <v>0</v>
      </c>
      <c r="I1783">
        <v>2</v>
      </c>
      <c r="J1783">
        <v>1</v>
      </c>
      <c r="K1783">
        <v>80</v>
      </c>
      <c r="L1783">
        <v>3</v>
      </c>
    </row>
    <row r="1784" spans="1:12" x14ac:dyDescent="0.25">
      <c r="A1784" s="3">
        <v>45488</v>
      </c>
      <c r="B1784">
        <v>13098248785</v>
      </c>
      <c r="C1784" t="s">
        <v>64</v>
      </c>
      <c r="D1784" t="s">
        <v>54</v>
      </c>
      <c r="E1784">
        <v>165</v>
      </c>
      <c r="F1784">
        <v>143</v>
      </c>
      <c r="G1784">
        <v>22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25">
      <c r="A1785" s="3">
        <v>45488</v>
      </c>
      <c r="B1785">
        <v>13180723793</v>
      </c>
      <c r="C1785" t="s">
        <v>87</v>
      </c>
      <c r="D1785" t="s">
        <v>38</v>
      </c>
      <c r="E1785">
        <v>106</v>
      </c>
      <c r="F1785">
        <v>106</v>
      </c>
      <c r="G1785">
        <v>0</v>
      </c>
      <c r="H1785">
        <v>0</v>
      </c>
      <c r="I1785">
        <v>1</v>
      </c>
      <c r="J1785">
        <v>1</v>
      </c>
      <c r="K1785">
        <v>132</v>
      </c>
      <c r="L1785">
        <v>5</v>
      </c>
    </row>
    <row r="1786" spans="1:12" x14ac:dyDescent="0.25">
      <c r="A1786" s="3">
        <v>45488</v>
      </c>
      <c r="B1786">
        <v>13180723793</v>
      </c>
      <c r="C1786" t="s">
        <v>87</v>
      </c>
      <c r="D1786" t="s">
        <v>43</v>
      </c>
      <c r="E1786">
        <v>68</v>
      </c>
      <c r="F1786">
        <v>68</v>
      </c>
      <c r="G1786">
        <v>0</v>
      </c>
      <c r="H1786">
        <v>0</v>
      </c>
      <c r="I1786">
        <v>3</v>
      </c>
      <c r="J1786">
        <v>3</v>
      </c>
      <c r="K1786">
        <v>92</v>
      </c>
      <c r="L1786">
        <v>3</v>
      </c>
    </row>
    <row r="1787" spans="1:12" x14ac:dyDescent="0.25">
      <c r="A1787" s="3">
        <v>45488</v>
      </c>
      <c r="B1787">
        <v>13180723793</v>
      </c>
      <c r="C1787" t="s">
        <v>87</v>
      </c>
      <c r="D1787" t="s">
        <v>54</v>
      </c>
      <c r="E1787">
        <v>36</v>
      </c>
      <c r="F1787">
        <v>29</v>
      </c>
      <c r="G1787">
        <v>0</v>
      </c>
      <c r="H1787">
        <v>7</v>
      </c>
      <c r="I1787">
        <v>0</v>
      </c>
      <c r="J1787">
        <v>0</v>
      </c>
      <c r="K1787">
        <v>0</v>
      </c>
      <c r="L1787">
        <v>0</v>
      </c>
    </row>
    <row r="1788" spans="1:12" x14ac:dyDescent="0.25">
      <c r="A1788" s="3">
        <v>45488</v>
      </c>
      <c r="B1788">
        <v>13307420798</v>
      </c>
      <c r="C1788" t="s">
        <v>95</v>
      </c>
      <c r="D1788" t="s">
        <v>38</v>
      </c>
      <c r="E1788">
        <v>103</v>
      </c>
      <c r="F1788">
        <v>103</v>
      </c>
      <c r="G1788">
        <v>0</v>
      </c>
      <c r="H1788">
        <v>0</v>
      </c>
      <c r="I1788">
        <v>1</v>
      </c>
      <c r="J1788">
        <v>1</v>
      </c>
      <c r="K1788">
        <v>143</v>
      </c>
      <c r="L1788">
        <v>7</v>
      </c>
    </row>
    <row r="1789" spans="1:12" x14ac:dyDescent="0.25">
      <c r="A1789" s="3">
        <v>45488</v>
      </c>
      <c r="B1789">
        <v>13307420798</v>
      </c>
      <c r="C1789" t="s">
        <v>95</v>
      </c>
      <c r="D1789" t="s">
        <v>43</v>
      </c>
      <c r="E1789">
        <v>93</v>
      </c>
      <c r="F1789">
        <v>93</v>
      </c>
      <c r="G1789">
        <v>0</v>
      </c>
      <c r="H1789">
        <v>0</v>
      </c>
      <c r="I1789">
        <v>4</v>
      </c>
      <c r="J1789">
        <v>2</v>
      </c>
      <c r="K1789">
        <v>123</v>
      </c>
      <c r="L1789">
        <v>1</v>
      </c>
    </row>
    <row r="1790" spans="1:12" x14ac:dyDescent="0.25">
      <c r="A1790" s="3">
        <v>45488</v>
      </c>
      <c r="B1790">
        <v>13307420798</v>
      </c>
      <c r="C1790" t="s">
        <v>95</v>
      </c>
      <c r="D1790" t="s">
        <v>54</v>
      </c>
      <c r="E1790">
        <v>78</v>
      </c>
      <c r="F1790">
        <v>67</v>
      </c>
      <c r="G1790">
        <v>0</v>
      </c>
      <c r="H1790">
        <v>11</v>
      </c>
      <c r="I1790">
        <v>0</v>
      </c>
      <c r="J1790">
        <v>0</v>
      </c>
      <c r="K1790">
        <v>0</v>
      </c>
      <c r="L1790">
        <v>0</v>
      </c>
    </row>
    <row r="1791" spans="1:12" x14ac:dyDescent="0.25">
      <c r="A1791" s="3">
        <v>45488</v>
      </c>
      <c r="B1791">
        <v>13352255792</v>
      </c>
      <c r="C1791" t="s">
        <v>75</v>
      </c>
      <c r="D1791" t="s">
        <v>43</v>
      </c>
      <c r="E1791">
        <v>102</v>
      </c>
      <c r="F1791">
        <v>102</v>
      </c>
      <c r="G1791">
        <v>0</v>
      </c>
      <c r="H1791">
        <v>0</v>
      </c>
      <c r="I1791">
        <v>0</v>
      </c>
      <c r="J1791">
        <v>0</v>
      </c>
      <c r="K1791">
        <v>54</v>
      </c>
      <c r="L1791">
        <v>5</v>
      </c>
    </row>
    <row r="1792" spans="1:12" x14ac:dyDescent="0.25">
      <c r="A1792" s="3">
        <v>45488</v>
      </c>
      <c r="B1792">
        <v>13352255792</v>
      </c>
      <c r="C1792" t="s">
        <v>75</v>
      </c>
      <c r="D1792" t="s">
        <v>54</v>
      </c>
      <c r="E1792">
        <v>110</v>
      </c>
      <c r="F1792">
        <v>110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25">
      <c r="A1793" s="3">
        <v>45488</v>
      </c>
      <c r="B1793">
        <v>13358328740</v>
      </c>
      <c r="C1793" t="s">
        <v>132</v>
      </c>
      <c r="D1793" t="s">
        <v>38</v>
      </c>
      <c r="E1793">
        <v>148</v>
      </c>
      <c r="F1793">
        <v>148</v>
      </c>
      <c r="G1793">
        <v>0</v>
      </c>
      <c r="H1793">
        <v>0</v>
      </c>
      <c r="I1793">
        <v>16</v>
      </c>
      <c r="J1793">
        <v>10</v>
      </c>
      <c r="K1793">
        <v>234</v>
      </c>
      <c r="L1793">
        <v>50</v>
      </c>
    </row>
    <row r="1794" spans="1:12" x14ac:dyDescent="0.25">
      <c r="A1794" s="3">
        <v>45488</v>
      </c>
      <c r="B1794">
        <v>13358328740</v>
      </c>
      <c r="C1794" t="s">
        <v>132</v>
      </c>
      <c r="D1794" t="s">
        <v>43</v>
      </c>
      <c r="E1794">
        <v>4</v>
      </c>
      <c r="F1794">
        <v>0</v>
      </c>
      <c r="G1794">
        <v>4</v>
      </c>
      <c r="H1794">
        <v>0</v>
      </c>
      <c r="I1794">
        <v>0</v>
      </c>
      <c r="J1794">
        <v>0</v>
      </c>
      <c r="K1794">
        <v>8</v>
      </c>
      <c r="L1794">
        <v>2</v>
      </c>
    </row>
    <row r="1795" spans="1:12" x14ac:dyDescent="0.25">
      <c r="A1795" s="3">
        <v>45488</v>
      </c>
      <c r="B1795">
        <v>13358328740</v>
      </c>
      <c r="C1795" t="s">
        <v>132</v>
      </c>
      <c r="D1795" t="s">
        <v>54</v>
      </c>
      <c r="E1795">
        <v>74</v>
      </c>
      <c r="F1795">
        <v>28</v>
      </c>
      <c r="G1795">
        <v>42</v>
      </c>
      <c r="H1795">
        <v>4</v>
      </c>
      <c r="I1795">
        <v>0</v>
      </c>
      <c r="J1795">
        <v>0</v>
      </c>
      <c r="K1795">
        <v>0</v>
      </c>
      <c r="L1795">
        <v>0</v>
      </c>
    </row>
    <row r="1796" spans="1:12" x14ac:dyDescent="0.25">
      <c r="A1796" s="3">
        <v>45488</v>
      </c>
      <c r="B1796">
        <v>13734576784</v>
      </c>
      <c r="C1796" t="s">
        <v>77</v>
      </c>
      <c r="D1796" t="s">
        <v>43</v>
      </c>
      <c r="E1796">
        <v>103</v>
      </c>
      <c r="F1796">
        <v>103</v>
      </c>
      <c r="G1796">
        <v>0</v>
      </c>
      <c r="H1796">
        <v>0</v>
      </c>
      <c r="I1796">
        <v>5</v>
      </c>
      <c r="J1796">
        <v>1</v>
      </c>
      <c r="K1796">
        <v>101</v>
      </c>
      <c r="L1796">
        <v>0</v>
      </c>
    </row>
    <row r="1797" spans="1:12" x14ac:dyDescent="0.25">
      <c r="A1797" s="3">
        <v>45488</v>
      </c>
      <c r="B1797">
        <v>13734576784</v>
      </c>
      <c r="C1797" t="s">
        <v>77</v>
      </c>
      <c r="D1797" t="s">
        <v>54</v>
      </c>
      <c r="E1797">
        <v>51</v>
      </c>
      <c r="F1797">
        <v>48</v>
      </c>
      <c r="G1797">
        <v>3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25">
      <c r="A1798" s="3">
        <v>45488</v>
      </c>
      <c r="B1798">
        <v>13841813771</v>
      </c>
      <c r="C1798" t="s">
        <v>137</v>
      </c>
      <c r="D1798" t="s">
        <v>38</v>
      </c>
      <c r="E1798">
        <v>148</v>
      </c>
      <c r="F1798">
        <v>148</v>
      </c>
      <c r="G1798">
        <v>0</v>
      </c>
      <c r="H1798">
        <v>0</v>
      </c>
      <c r="I1798">
        <v>10</v>
      </c>
      <c r="J1798">
        <v>8</v>
      </c>
      <c r="K1798">
        <v>178</v>
      </c>
      <c r="L1798">
        <v>21</v>
      </c>
    </row>
    <row r="1799" spans="1:12" x14ac:dyDescent="0.25">
      <c r="A1799" s="3">
        <v>45488</v>
      </c>
      <c r="B1799">
        <v>13841813771</v>
      </c>
      <c r="C1799" t="s">
        <v>137</v>
      </c>
      <c r="D1799" t="s">
        <v>54</v>
      </c>
      <c r="E1799">
        <v>2</v>
      </c>
      <c r="F1799">
        <v>2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25">
      <c r="A1800" s="3">
        <v>45488</v>
      </c>
      <c r="B1800">
        <v>14019475733</v>
      </c>
      <c r="C1800" t="s">
        <v>96</v>
      </c>
      <c r="D1800" t="s">
        <v>38</v>
      </c>
      <c r="E1800">
        <v>74</v>
      </c>
      <c r="F1800">
        <v>74</v>
      </c>
      <c r="G1800">
        <v>0</v>
      </c>
      <c r="H1800">
        <v>0</v>
      </c>
      <c r="I1800">
        <v>3</v>
      </c>
      <c r="J1800">
        <v>3</v>
      </c>
      <c r="K1800">
        <v>72</v>
      </c>
      <c r="L1800">
        <v>1</v>
      </c>
    </row>
    <row r="1801" spans="1:12" x14ac:dyDescent="0.25">
      <c r="A1801" s="3">
        <v>45488</v>
      </c>
      <c r="B1801">
        <v>14019475733</v>
      </c>
      <c r="C1801" t="s">
        <v>96</v>
      </c>
      <c r="D1801" t="s">
        <v>43</v>
      </c>
      <c r="E1801">
        <v>63</v>
      </c>
      <c r="F1801">
        <v>63</v>
      </c>
      <c r="G1801">
        <v>0</v>
      </c>
      <c r="H1801">
        <v>0</v>
      </c>
      <c r="I1801">
        <v>2</v>
      </c>
      <c r="J1801">
        <v>2</v>
      </c>
      <c r="K1801">
        <v>65</v>
      </c>
      <c r="L1801">
        <v>2</v>
      </c>
    </row>
    <row r="1802" spans="1:12" x14ac:dyDescent="0.25">
      <c r="A1802" s="3">
        <v>45488</v>
      </c>
      <c r="B1802">
        <v>14019475733</v>
      </c>
      <c r="C1802" t="s">
        <v>96</v>
      </c>
      <c r="D1802" t="s">
        <v>54</v>
      </c>
      <c r="E1802">
        <v>46</v>
      </c>
      <c r="F1802">
        <v>41</v>
      </c>
      <c r="G1802">
        <v>0</v>
      </c>
      <c r="H1802">
        <v>5</v>
      </c>
      <c r="I1802">
        <v>0</v>
      </c>
      <c r="J1802">
        <v>0</v>
      </c>
      <c r="K1802">
        <v>0</v>
      </c>
      <c r="L1802">
        <v>0</v>
      </c>
    </row>
    <row r="1803" spans="1:12" x14ac:dyDescent="0.25">
      <c r="A1803" s="3">
        <v>45488</v>
      </c>
      <c r="B1803">
        <v>14128513784</v>
      </c>
      <c r="C1803" t="s">
        <v>81</v>
      </c>
      <c r="D1803" t="s">
        <v>38</v>
      </c>
      <c r="E1803">
        <v>123</v>
      </c>
      <c r="F1803">
        <v>123</v>
      </c>
      <c r="G1803">
        <v>0</v>
      </c>
      <c r="H1803">
        <v>0</v>
      </c>
      <c r="I1803">
        <v>3</v>
      </c>
      <c r="J1803">
        <v>2</v>
      </c>
      <c r="K1803">
        <v>97</v>
      </c>
      <c r="L1803">
        <v>1</v>
      </c>
    </row>
    <row r="1804" spans="1:12" x14ac:dyDescent="0.25">
      <c r="A1804" s="3">
        <v>45488</v>
      </c>
      <c r="B1804">
        <v>14128513784</v>
      </c>
      <c r="C1804" t="s">
        <v>81</v>
      </c>
      <c r="D1804" t="s">
        <v>43</v>
      </c>
      <c r="E1804">
        <v>100</v>
      </c>
      <c r="F1804">
        <v>100</v>
      </c>
      <c r="G1804">
        <v>0</v>
      </c>
      <c r="H1804">
        <v>0</v>
      </c>
      <c r="I1804">
        <v>6</v>
      </c>
      <c r="J1804">
        <v>3</v>
      </c>
      <c r="K1804">
        <v>69</v>
      </c>
      <c r="L1804">
        <v>0</v>
      </c>
    </row>
    <row r="1805" spans="1:12" x14ac:dyDescent="0.25">
      <c r="A1805" s="3">
        <v>45488</v>
      </c>
      <c r="B1805">
        <v>14128513784</v>
      </c>
      <c r="C1805" t="s">
        <v>81</v>
      </c>
      <c r="D1805" t="s">
        <v>54</v>
      </c>
      <c r="E1805">
        <v>58</v>
      </c>
      <c r="F1805">
        <v>51</v>
      </c>
      <c r="G1805">
        <v>0</v>
      </c>
      <c r="H1805">
        <v>7</v>
      </c>
      <c r="I1805">
        <v>0</v>
      </c>
      <c r="J1805">
        <v>0</v>
      </c>
      <c r="K1805">
        <v>0</v>
      </c>
      <c r="L1805">
        <v>0</v>
      </c>
    </row>
    <row r="1806" spans="1:12" x14ac:dyDescent="0.25">
      <c r="A1806" s="3">
        <v>45488</v>
      </c>
      <c r="B1806">
        <v>14887456760</v>
      </c>
      <c r="C1806" t="s">
        <v>98</v>
      </c>
      <c r="D1806" t="s">
        <v>38</v>
      </c>
      <c r="E1806">
        <v>93</v>
      </c>
      <c r="F1806">
        <v>93</v>
      </c>
      <c r="G1806">
        <v>0</v>
      </c>
      <c r="H1806">
        <v>0</v>
      </c>
      <c r="I1806">
        <v>4</v>
      </c>
      <c r="J1806">
        <v>2</v>
      </c>
      <c r="K1806">
        <v>182</v>
      </c>
      <c r="L1806">
        <v>19</v>
      </c>
    </row>
    <row r="1807" spans="1:12" x14ac:dyDescent="0.25">
      <c r="A1807" s="3">
        <v>45488</v>
      </c>
      <c r="B1807">
        <v>14887456760</v>
      </c>
      <c r="C1807" t="s">
        <v>98</v>
      </c>
      <c r="D1807" t="s">
        <v>43</v>
      </c>
      <c r="E1807">
        <v>3</v>
      </c>
      <c r="F1807">
        <v>0</v>
      </c>
      <c r="G1807">
        <v>3</v>
      </c>
      <c r="H1807">
        <v>0</v>
      </c>
      <c r="I1807">
        <v>0</v>
      </c>
      <c r="J1807">
        <v>0</v>
      </c>
      <c r="K1807">
        <v>10</v>
      </c>
      <c r="L1807">
        <v>2</v>
      </c>
    </row>
    <row r="1808" spans="1:12" x14ac:dyDescent="0.25">
      <c r="A1808" s="3">
        <v>45488</v>
      </c>
      <c r="B1808">
        <v>14887456760</v>
      </c>
      <c r="C1808" t="s">
        <v>98</v>
      </c>
      <c r="D1808" t="s">
        <v>54</v>
      </c>
      <c r="E1808">
        <v>71</v>
      </c>
      <c r="F1808">
        <v>38</v>
      </c>
      <c r="G1808">
        <v>25</v>
      </c>
      <c r="H1808">
        <v>8</v>
      </c>
      <c r="I1808">
        <v>0</v>
      </c>
      <c r="J1808">
        <v>0</v>
      </c>
      <c r="K1808">
        <v>0</v>
      </c>
      <c r="L1808">
        <v>0</v>
      </c>
    </row>
    <row r="1809" spans="1:12" x14ac:dyDescent="0.25">
      <c r="A1809" s="3">
        <v>45488</v>
      </c>
      <c r="B1809">
        <v>14995991700</v>
      </c>
      <c r="C1809" t="s">
        <v>47</v>
      </c>
      <c r="D1809" t="s">
        <v>38</v>
      </c>
      <c r="E1809">
        <v>113</v>
      </c>
      <c r="F1809">
        <v>113</v>
      </c>
      <c r="G1809">
        <v>0</v>
      </c>
      <c r="H1809">
        <v>0</v>
      </c>
      <c r="I1809">
        <v>14</v>
      </c>
      <c r="J1809">
        <v>12</v>
      </c>
      <c r="K1809">
        <v>82</v>
      </c>
      <c r="L1809">
        <v>26</v>
      </c>
    </row>
    <row r="1810" spans="1:12" x14ac:dyDescent="0.25">
      <c r="A1810" s="3">
        <v>45488</v>
      </c>
      <c r="B1810">
        <v>14995991700</v>
      </c>
      <c r="C1810" t="s">
        <v>47</v>
      </c>
      <c r="D1810" t="s">
        <v>43</v>
      </c>
      <c r="E1810">
        <v>4</v>
      </c>
      <c r="F1810">
        <v>0</v>
      </c>
      <c r="G1810">
        <v>4</v>
      </c>
      <c r="H1810">
        <v>0</v>
      </c>
      <c r="I1810">
        <v>1</v>
      </c>
      <c r="J1810">
        <v>1</v>
      </c>
      <c r="K1810">
        <v>8</v>
      </c>
      <c r="L1810">
        <v>6</v>
      </c>
    </row>
    <row r="1811" spans="1:12" x14ac:dyDescent="0.25">
      <c r="A1811" s="3">
        <v>45488</v>
      </c>
      <c r="B1811">
        <v>14995991700</v>
      </c>
      <c r="C1811" t="s">
        <v>47</v>
      </c>
      <c r="D1811" t="s">
        <v>54</v>
      </c>
      <c r="E1811">
        <v>105</v>
      </c>
      <c r="F1811">
        <v>64</v>
      </c>
      <c r="G1811">
        <v>27</v>
      </c>
      <c r="H1811">
        <v>14</v>
      </c>
      <c r="I1811">
        <v>0</v>
      </c>
      <c r="J1811">
        <v>0</v>
      </c>
      <c r="K1811">
        <v>0</v>
      </c>
      <c r="L1811">
        <v>0</v>
      </c>
    </row>
    <row r="1812" spans="1:12" x14ac:dyDescent="0.25">
      <c r="A1812" s="3">
        <v>45488</v>
      </c>
      <c r="B1812">
        <v>15448767770</v>
      </c>
      <c r="C1812" t="s">
        <v>76</v>
      </c>
      <c r="D1812" t="s">
        <v>43</v>
      </c>
      <c r="E1812">
        <v>68</v>
      </c>
      <c r="F1812">
        <v>67</v>
      </c>
      <c r="G1812">
        <v>1</v>
      </c>
      <c r="H1812">
        <v>0</v>
      </c>
      <c r="I1812">
        <v>0</v>
      </c>
      <c r="J1812">
        <v>0</v>
      </c>
      <c r="K1812">
        <v>62</v>
      </c>
      <c r="L1812">
        <v>6</v>
      </c>
    </row>
    <row r="1813" spans="1:12" x14ac:dyDescent="0.25">
      <c r="A1813" s="3">
        <v>45488</v>
      </c>
      <c r="B1813">
        <v>15448767770</v>
      </c>
      <c r="C1813" t="s">
        <v>76</v>
      </c>
      <c r="D1813" t="s">
        <v>54</v>
      </c>
      <c r="E1813">
        <v>126</v>
      </c>
      <c r="F1813">
        <v>111</v>
      </c>
      <c r="G1813">
        <v>14</v>
      </c>
      <c r="H1813">
        <v>1</v>
      </c>
      <c r="I1813">
        <v>0</v>
      </c>
      <c r="J1813">
        <v>0</v>
      </c>
      <c r="K1813">
        <v>0</v>
      </c>
      <c r="L1813">
        <v>0</v>
      </c>
    </row>
    <row r="1814" spans="1:12" x14ac:dyDescent="0.25">
      <c r="A1814" s="3">
        <v>45488</v>
      </c>
      <c r="B1814">
        <v>15519532770</v>
      </c>
      <c r="C1814" t="s">
        <v>68</v>
      </c>
      <c r="D1814" t="s">
        <v>43</v>
      </c>
      <c r="E1814">
        <v>117</v>
      </c>
      <c r="F1814">
        <v>116</v>
      </c>
      <c r="G1814">
        <v>1</v>
      </c>
      <c r="H1814">
        <v>0</v>
      </c>
      <c r="I1814">
        <v>0</v>
      </c>
      <c r="J1814">
        <v>0</v>
      </c>
      <c r="K1814">
        <v>83</v>
      </c>
      <c r="L1814">
        <v>1</v>
      </c>
    </row>
    <row r="1815" spans="1:12" x14ac:dyDescent="0.25">
      <c r="A1815" s="3">
        <v>45488</v>
      </c>
      <c r="B1815">
        <v>15519532770</v>
      </c>
      <c r="C1815" t="s">
        <v>68</v>
      </c>
      <c r="D1815" t="s">
        <v>54</v>
      </c>
      <c r="E1815">
        <v>100</v>
      </c>
      <c r="F1815">
        <v>93</v>
      </c>
      <c r="G1815">
        <v>7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25">
      <c r="A1816" s="3">
        <v>45488</v>
      </c>
      <c r="B1816">
        <v>15566710751</v>
      </c>
      <c r="C1816" t="s">
        <v>71</v>
      </c>
      <c r="D1816" t="s">
        <v>43</v>
      </c>
      <c r="E1816">
        <v>117</v>
      </c>
      <c r="F1816">
        <v>116</v>
      </c>
      <c r="G1816">
        <v>1</v>
      </c>
      <c r="H1816">
        <v>0</v>
      </c>
      <c r="I1816">
        <v>1</v>
      </c>
      <c r="J1816">
        <v>1</v>
      </c>
      <c r="K1816">
        <v>110</v>
      </c>
      <c r="L1816">
        <v>1</v>
      </c>
    </row>
    <row r="1817" spans="1:12" x14ac:dyDescent="0.25">
      <c r="A1817" s="3">
        <v>45488</v>
      </c>
      <c r="B1817">
        <v>15566710751</v>
      </c>
      <c r="C1817" t="s">
        <v>71</v>
      </c>
      <c r="D1817" t="s">
        <v>54</v>
      </c>
      <c r="E1817">
        <v>116</v>
      </c>
      <c r="F1817">
        <v>105</v>
      </c>
      <c r="G1817">
        <v>9</v>
      </c>
      <c r="H1817">
        <v>2</v>
      </c>
      <c r="I1817">
        <v>0</v>
      </c>
      <c r="J1817">
        <v>0</v>
      </c>
      <c r="K1817">
        <v>0</v>
      </c>
      <c r="L1817">
        <v>0</v>
      </c>
    </row>
    <row r="1818" spans="1:12" x14ac:dyDescent="0.25">
      <c r="A1818" s="3">
        <v>45488</v>
      </c>
      <c r="B1818">
        <v>15578521703</v>
      </c>
      <c r="C1818" t="s">
        <v>82</v>
      </c>
      <c r="D1818" t="s">
        <v>38</v>
      </c>
      <c r="E1818">
        <v>103</v>
      </c>
      <c r="F1818">
        <v>103</v>
      </c>
      <c r="G1818">
        <v>0</v>
      </c>
      <c r="H1818">
        <v>0</v>
      </c>
      <c r="I1818">
        <v>8</v>
      </c>
      <c r="J1818">
        <v>7</v>
      </c>
      <c r="K1818">
        <v>305</v>
      </c>
      <c r="L1818">
        <v>24</v>
      </c>
    </row>
    <row r="1819" spans="1:12" x14ac:dyDescent="0.25">
      <c r="A1819" s="3">
        <v>45488</v>
      </c>
      <c r="B1819">
        <v>15578521703</v>
      </c>
      <c r="C1819" t="s">
        <v>82</v>
      </c>
      <c r="D1819" t="s">
        <v>54</v>
      </c>
      <c r="E1819">
        <v>52</v>
      </c>
      <c r="F1819">
        <v>29</v>
      </c>
      <c r="G1819">
        <v>20</v>
      </c>
      <c r="H1819">
        <v>3</v>
      </c>
      <c r="I1819">
        <v>0</v>
      </c>
      <c r="J1819">
        <v>0</v>
      </c>
      <c r="K1819">
        <v>0</v>
      </c>
      <c r="L1819">
        <v>0</v>
      </c>
    </row>
    <row r="1820" spans="1:12" x14ac:dyDescent="0.25">
      <c r="A1820" s="3">
        <v>45488</v>
      </c>
      <c r="B1820">
        <v>15695671744</v>
      </c>
      <c r="C1820" t="s">
        <v>50</v>
      </c>
      <c r="D1820" t="s">
        <v>43</v>
      </c>
      <c r="E1820">
        <v>143</v>
      </c>
      <c r="F1820">
        <v>143</v>
      </c>
      <c r="G1820">
        <v>0</v>
      </c>
      <c r="H1820">
        <v>0</v>
      </c>
      <c r="I1820">
        <v>0</v>
      </c>
      <c r="J1820">
        <v>0</v>
      </c>
      <c r="K1820">
        <v>120</v>
      </c>
      <c r="L1820">
        <v>4</v>
      </c>
    </row>
    <row r="1821" spans="1:12" x14ac:dyDescent="0.25">
      <c r="A1821" s="3">
        <v>45488</v>
      </c>
      <c r="B1821">
        <v>15695671744</v>
      </c>
      <c r="C1821" t="s">
        <v>50</v>
      </c>
      <c r="D1821" t="s">
        <v>54</v>
      </c>
      <c r="E1821">
        <v>107</v>
      </c>
      <c r="F1821">
        <v>103</v>
      </c>
      <c r="G1821">
        <v>4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25">
      <c r="A1822" s="3">
        <v>45488</v>
      </c>
      <c r="B1822">
        <v>15761081717</v>
      </c>
      <c r="C1822" t="s">
        <v>94</v>
      </c>
      <c r="D1822" t="s">
        <v>38</v>
      </c>
      <c r="E1822">
        <v>82</v>
      </c>
      <c r="F1822">
        <v>82</v>
      </c>
      <c r="G1822">
        <v>0</v>
      </c>
      <c r="H1822">
        <v>0</v>
      </c>
      <c r="I1822">
        <v>3</v>
      </c>
      <c r="J1822">
        <v>3</v>
      </c>
      <c r="K1822">
        <v>119</v>
      </c>
      <c r="L1822">
        <v>2</v>
      </c>
    </row>
    <row r="1823" spans="1:12" x14ac:dyDescent="0.25">
      <c r="A1823" s="3">
        <v>45488</v>
      </c>
      <c r="B1823">
        <v>15761081717</v>
      </c>
      <c r="C1823" t="s">
        <v>94</v>
      </c>
      <c r="D1823" t="s">
        <v>43</v>
      </c>
      <c r="E1823">
        <v>83</v>
      </c>
      <c r="F1823">
        <v>83</v>
      </c>
      <c r="G1823">
        <v>0</v>
      </c>
      <c r="H1823">
        <v>0</v>
      </c>
      <c r="I1823">
        <v>3</v>
      </c>
      <c r="J1823">
        <v>3</v>
      </c>
      <c r="K1823">
        <v>105</v>
      </c>
      <c r="L1823">
        <v>2</v>
      </c>
    </row>
    <row r="1824" spans="1:12" x14ac:dyDescent="0.25">
      <c r="A1824" s="3">
        <v>45488</v>
      </c>
      <c r="B1824">
        <v>15761081717</v>
      </c>
      <c r="C1824" t="s">
        <v>94</v>
      </c>
      <c r="D1824" t="s">
        <v>54</v>
      </c>
      <c r="E1824">
        <v>48</v>
      </c>
      <c r="F1824">
        <v>39</v>
      </c>
      <c r="G1824">
        <v>0</v>
      </c>
      <c r="H1824">
        <v>9</v>
      </c>
      <c r="I1824">
        <v>0</v>
      </c>
      <c r="J1824">
        <v>0</v>
      </c>
      <c r="K1824">
        <v>0</v>
      </c>
      <c r="L1824">
        <v>0</v>
      </c>
    </row>
    <row r="1825" spans="1:12" x14ac:dyDescent="0.25">
      <c r="A1825" s="3">
        <v>45488</v>
      </c>
      <c r="B1825">
        <v>15960123746</v>
      </c>
      <c r="C1825" t="s">
        <v>93</v>
      </c>
      <c r="D1825" t="s">
        <v>38</v>
      </c>
      <c r="E1825">
        <v>134</v>
      </c>
      <c r="F1825">
        <v>134</v>
      </c>
      <c r="G1825">
        <v>0</v>
      </c>
      <c r="H1825">
        <v>0</v>
      </c>
      <c r="I1825">
        <v>3</v>
      </c>
      <c r="J1825">
        <v>3</v>
      </c>
      <c r="K1825">
        <v>163</v>
      </c>
      <c r="L1825">
        <v>8</v>
      </c>
    </row>
    <row r="1826" spans="1:12" x14ac:dyDescent="0.25">
      <c r="A1826" s="3">
        <v>45488</v>
      </c>
      <c r="B1826">
        <v>15960123746</v>
      </c>
      <c r="C1826" t="s">
        <v>93</v>
      </c>
      <c r="D1826" t="s">
        <v>43</v>
      </c>
      <c r="E1826">
        <v>98</v>
      </c>
      <c r="F1826">
        <v>98</v>
      </c>
      <c r="G1826">
        <v>0</v>
      </c>
      <c r="H1826">
        <v>0</v>
      </c>
      <c r="I1826">
        <v>1</v>
      </c>
      <c r="J1826">
        <v>1</v>
      </c>
      <c r="K1826">
        <v>107</v>
      </c>
      <c r="L1826">
        <v>2</v>
      </c>
    </row>
    <row r="1827" spans="1:12" x14ac:dyDescent="0.25">
      <c r="A1827" s="3">
        <v>45488</v>
      </c>
      <c r="B1827">
        <v>15960123746</v>
      </c>
      <c r="C1827" t="s">
        <v>93</v>
      </c>
      <c r="D1827" t="s">
        <v>54</v>
      </c>
      <c r="E1827">
        <v>79</v>
      </c>
      <c r="F1827">
        <v>72</v>
      </c>
      <c r="G1827">
        <v>0</v>
      </c>
      <c r="H1827">
        <v>7</v>
      </c>
      <c r="I1827">
        <v>0</v>
      </c>
      <c r="J1827">
        <v>0</v>
      </c>
      <c r="K1827">
        <v>0</v>
      </c>
      <c r="L1827">
        <v>0</v>
      </c>
    </row>
    <row r="1828" spans="1:12" x14ac:dyDescent="0.25">
      <c r="A1828" s="3">
        <v>45488</v>
      </c>
      <c r="B1828">
        <v>16233842735</v>
      </c>
      <c r="C1828" t="s">
        <v>46</v>
      </c>
      <c r="D1828" t="s">
        <v>43</v>
      </c>
      <c r="E1828">
        <v>140</v>
      </c>
      <c r="F1828">
        <v>139</v>
      </c>
      <c r="G1828">
        <v>1</v>
      </c>
      <c r="H1828">
        <v>0</v>
      </c>
      <c r="I1828">
        <v>2</v>
      </c>
      <c r="J1828">
        <v>2</v>
      </c>
      <c r="K1828">
        <v>137</v>
      </c>
      <c r="L1828">
        <v>0</v>
      </c>
    </row>
    <row r="1829" spans="1:12" x14ac:dyDescent="0.25">
      <c r="A1829" s="3">
        <v>45488</v>
      </c>
      <c r="B1829">
        <v>16233842735</v>
      </c>
      <c r="C1829" t="s">
        <v>46</v>
      </c>
      <c r="D1829" t="s">
        <v>54</v>
      </c>
      <c r="E1829">
        <v>115</v>
      </c>
      <c r="F1829">
        <v>109</v>
      </c>
      <c r="G1829">
        <v>6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25">
      <c r="A1830" s="3">
        <v>45488</v>
      </c>
      <c r="B1830">
        <v>16305695776</v>
      </c>
      <c r="C1830" t="s">
        <v>116</v>
      </c>
      <c r="D1830" t="s">
        <v>43</v>
      </c>
      <c r="E1830">
        <v>103</v>
      </c>
      <c r="F1830">
        <v>102</v>
      </c>
      <c r="G1830">
        <v>1</v>
      </c>
      <c r="H1830">
        <v>0</v>
      </c>
      <c r="I1830">
        <v>1</v>
      </c>
      <c r="J1830">
        <v>1</v>
      </c>
      <c r="K1830">
        <v>110</v>
      </c>
      <c r="L1830">
        <v>3</v>
      </c>
    </row>
    <row r="1831" spans="1:12" x14ac:dyDescent="0.25">
      <c r="A1831" s="3">
        <v>45488</v>
      </c>
      <c r="B1831">
        <v>16305695776</v>
      </c>
      <c r="C1831" t="s">
        <v>116</v>
      </c>
      <c r="D1831" t="s">
        <v>54</v>
      </c>
      <c r="E1831">
        <v>165</v>
      </c>
      <c r="F1831">
        <v>143</v>
      </c>
      <c r="G1831">
        <v>21</v>
      </c>
      <c r="H1831">
        <v>1</v>
      </c>
      <c r="I1831">
        <v>0</v>
      </c>
      <c r="J1831">
        <v>0</v>
      </c>
      <c r="K1831">
        <v>0</v>
      </c>
      <c r="L1831">
        <v>0</v>
      </c>
    </row>
    <row r="1832" spans="1:12" x14ac:dyDescent="0.25">
      <c r="A1832" s="3">
        <v>45488</v>
      </c>
      <c r="B1832">
        <v>16512203798</v>
      </c>
      <c r="C1832" t="s">
        <v>59</v>
      </c>
      <c r="D1832" t="s">
        <v>43</v>
      </c>
      <c r="E1832">
        <v>138</v>
      </c>
      <c r="F1832">
        <v>137</v>
      </c>
      <c r="G1832">
        <v>1</v>
      </c>
      <c r="H1832">
        <v>0</v>
      </c>
      <c r="I1832">
        <v>0</v>
      </c>
      <c r="J1832">
        <v>0</v>
      </c>
      <c r="K1832">
        <v>106</v>
      </c>
      <c r="L1832">
        <v>2</v>
      </c>
    </row>
    <row r="1833" spans="1:12" x14ac:dyDescent="0.25">
      <c r="A1833" s="3">
        <v>45488</v>
      </c>
      <c r="B1833">
        <v>16512203798</v>
      </c>
      <c r="C1833" t="s">
        <v>59</v>
      </c>
      <c r="D1833" t="s">
        <v>54</v>
      </c>
      <c r="E1833">
        <v>196</v>
      </c>
      <c r="F1833">
        <v>167</v>
      </c>
      <c r="G1833">
        <v>28</v>
      </c>
      <c r="H1833">
        <v>1</v>
      </c>
      <c r="I1833">
        <v>0</v>
      </c>
      <c r="J1833">
        <v>0</v>
      </c>
      <c r="K1833">
        <v>0</v>
      </c>
      <c r="L1833">
        <v>0</v>
      </c>
    </row>
    <row r="1834" spans="1:12" x14ac:dyDescent="0.25">
      <c r="A1834" s="3">
        <v>45488</v>
      </c>
      <c r="B1834">
        <v>17189175709</v>
      </c>
      <c r="C1834" t="s">
        <v>97</v>
      </c>
      <c r="D1834" t="s">
        <v>43</v>
      </c>
      <c r="E1834">
        <v>105</v>
      </c>
      <c r="F1834">
        <v>104</v>
      </c>
      <c r="G1834">
        <v>1</v>
      </c>
      <c r="H1834">
        <v>0</v>
      </c>
      <c r="I1834">
        <v>2</v>
      </c>
      <c r="J1834">
        <v>2</v>
      </c>
      <c r="K1834">
        <v>99</v>
      </c>
      <c r="L1834">
        <v>2</v>
      </c>
    </row>
    <row r="1835" spans="1:12" x14ac:dyDescent="0.25">
      <c r="A1835" s="3">
        <v>45488</v>
      </c>
      <c r="B1835">
        <v>17189175709</v>
      </c>
      <c r="C1835" t="s">
        <v>97</v>
      </c>
      <c r="D1835" t="s">
        <v>54</v>
      </c>
      <c r="E1835">
        <v>85</v>
      </c>
      <c r="F1835">
        <v>78</v>
      </c>
      <c r="G1835">
        <v>3</v>
      </c>
      <c r="H1835">
        <v>4</v>
      </c>
      <c r="I1835">
        <v>0</v>
      </c>
      <c r="J1835">
        <v>0</v>
      </c>
      <c r="K1835">
        <v>0</v>
      </c>
      <c r="L1835">
        <v>0</v>
      </c>
    </row>
    <row r="1836" spans="1:12" x14ac:dyDescent="0.25">
      <c r="A1836" s="3">
        <v>45488</v>
      </c>
      <c r="B1836">
        <v>17355886797</v>
      </c>
      <c r="C1836" t="s">
        <v>85</v>
      </c>
      <c r="D1836" t="s">
        <v>38</v>
      </c>
      <c r="E1836">
        <v>136</v>
      </c>
      <c r="F1836">
        <v>136</v>
      </c>
      <c r="G1836">
        <v>0</v>
      </c>
      <c r="H1836">
        <v>0</v>
      </c>
      <c r="I1836">
        <v>3</v>
      </c>
      <c r="J1836">
        <v>3</v>
      </c>
      <c r="K1836">
        <v>145</v>
      </c>
      <c r="L1836">
        <v>4</v>
      </c>
    </row>
    <row r="1837" spans="1:12" x14ac:dyDescent="0.25">
      <c r="A1837" s="3">
        <v>45488</v>
      </c>
      <c r="B1837">
        <v>17355886797</v>
      </c>
      <c r="C1837" t="s">
        <v>85</v>
      </c>
      <c r="D1837" t="s">
        <v>43</v>
      </c>
      <c r="E1837">
        <v>97</v>
      </c>
      <c r="F1837">
        <v>97</v>
      </c>
      <c r="G1837">
        <v>0</v>
      </c>
      <c r="H1837">
        <v>0</v>
      </c>
      <c r="I1837">
        <v>1</v>
      </c>
      <c r="J1837">
        <v>1</v>
      </c>
      <c r="K1837">
        <v>119</v>
      </c>
      <c r="L1837">
        <v>2</v>
      </c>
    </row>
    <row r="1838" spans="1:12" x14ac:dyDescent="0.25">
      <c r="A1838" s="3">
        <v>45488</v>
      </c>
      <c r="B1838">
        <v>17355886797</v>
      </c>
      <c r="C1838" t="s">
        <v>85</v>
      </c>
      <c r="D1838" t="s">
        <v>54</v>
      </c>
      <c r="E1838">
        <v>37</v>
      </c>
      <c r="F1838">
        <v>27</v>
      </c>
      <c r="G1838">
        <v>0</v>
      </c>
      <c r="H1838">
        <v>10</v>
      </c>
      <c r="I1838">
        <v>0</v>
      </c>
      <c r="J1838">
        <v>0</v>
      </c>
      <c r="K1838">
        <v>0</v>
      </c>
      <c r="L1838">
        <v>0</v>
      </c>
    </row>
    <row r="1839" spans="1:12" x14ac:dyDescent="0.25">
      <c r="A1839" s="3">
        <v>45488</v>
      </c>
      <c r="B1839">
        <v>17391201758</v>
      </c>
      <c r="C1839" t="s">
        <v>39</v>
      </c>
      <c r="D1839" t="s">
        <v>38</v>
      </c>
      <c r="E1839">
        <v>150</v>
      </c>
      <c r="F1839">
        <v>150</v>
      </c>
      <c r="G1839">
        <v>0</v>
      </c>
      <c r="H1839">
        <v>0</v>
      </c>
      <c r="I1839">
        <v>17</v>
      </c>
      <c r="J1839">
        <v>10</v>
      </c>
      <c r="K1839">
        <v>171</v>
      </c>
      <c r="L1839">
        <v>16</v>
      </c>
    </row>
    <row r="1840" spans="1:12" x14ac:dyDescent="0.25">
      <c r="A1840" s="3">
        <v>45488</v>
      </c>
      <c r="B1840">
        <v>17391201758</v>
      </c>
      <c r="C1840" t="s">
        <v>39</v>
      </c>
      <c r="D1840" t="s">
        <v>43</v>
      </c>
      <c r="E1840">
        <v>4</v>
      </c>
      <c r="F1840">
        <v>0</v>
      </c>
      <c r="G1840">
        <v>4</v>
      </c>
      <c r="H1840">
        <v>0</v>
      </c>
      <c r="I1840">
        <v>0</v>
      </c>
      <c r="J1840">
        <v>0</v>
      </c>
      <c r="K1840">
        <v>10</v>
      </c>
      <c r="L1840">
        <v>2</v>
      </c>
    </row>
    <row r="1841" spans="1:12" x14ac:dyDescent="0.25">
      <c r="A1841" s="3">
        <v>45488</v>
      </c>
      <c r="B1841">
        <v>17391201758</v>
      </c>
      <c r="C1841" t="s">
        <v>39</v>
      </c>
      <c r="D1841" t="s">
        <v>54</v>
      </c>
      <c r="E1841">
        <v>63</v>
      </c>
      <c r="F1841">
        <v>22</v>
      </c>
      <c r="G1841">
        <v>35</v>
      </c>
      <c r="H1841">
        <v>6</v>
      </c>
      <c r="I1841">
        <v>0</v>
      </c>
      <c r="J1841">
        <v>0</v>
      </c>
      <c r="K1841">
        <v>0</v>
      </c>
      <c r="L1841">
        <v>0</v>
      </c>
    </row>
    <row r="1842" spans="1:12" x14ac:dyDescent="0.25">
      <c r="A1842" s="3">
        <v>45488</v>
      </c>
      <c r="B1842">
        <v>17441058716</v>
      </c>
      <c r="C1842" t="s">
        <v>66</v>
      </c>
      <c r="D1842" t="s">
        <v>43</v>
      </c>
      <c r="E1842">
        <v>109</v>
      </c>
      <c r="F1842">
        <v>107</v>
      </c>
      <c r="G1842">
        <v>2</v>
      </c>
      <c r="H1842">
        <v>0</v>
      </c>
      <c r="I1842">
        <v>1</v>
      </c>
      <c r="J1842">
        <v>1</v>
      </c>
      <c r="K1842">
        <v>84</v>
      </c>
      <c r="L1842">
        <v>2</v>
      </c>
    </row>
    <row r="1843" spans="1:12" x14ac:dyDescent="0.25">
      <c r="A1843" s="3">
        <v>45488</v>
      </c>
      <c r="B1843">
        <v>17441058716</v>
      </c>
      <c r="C1843" t="s">
        <v>66</v>
      </c>
      <c r="D1843" t="s">
        <v>54</v>
      </c>
      <c r="E1843">
        <v>121</v>
      </c>
      <c r="F1843">
        <v>102</v>
      </c>
      <c r="G1843">
        <v>19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25">
      <c r="A1844" s="3">
        <v>45488</v>
      </c>
      <c r="B1844">
        <v>17654279752</v>
      </c>
      <c r="C1844" t="s">
        <v>67</v>
      </c>
      <c r="D1844" t="s">
        <v>43</v>
      </c>
      <c r="E1844">
        <v>137</v>
      </c>
      <c r="F1844">
        <v>137</v>
      </c>
      <c r="G1844">
        <v>0</v>
      </c>
      <c r="H1844">
        <v>0</v>
      </c>
      <c r="I1844">
        <v>1</v>
      </c>
      <c r="J1844">
        <v>1</v>
      </c>
      <c r="K1844">
        <v>0</v>
      </c>
      <c r="L1844">
        <v>0</v>
      </c>
    </row>
    <row r="1845" spans="1:12" x14ac:dyDescent="0.25">
      <c r="A1845" s="3">
        <v>45488</v>
      </c>
      <c r="B1845">
        <v>17654279752</v>
      </c>
      <c r="C1845" t="s">
        <v>67</v>
      </c>
      <c r="D1845" t="s">
        <v>54</v>
      </c>
      <c r="E1845">
        <v>102</v>
      </c>
      <c r="F1845">
        <v>100</v>
      </c>
      <c r="G1845">
        <v>0</v>
      </c>
      <c r="H1845">
        <v>2</v>
      </c>
      <c r="I1845">
        <v>0</v>
      </c>
      <c r="J1845">
        <v>0</v>
      </c>
      <c r="K1845">
        <v>0</v>
      </c>
      <c r="L1845">
        <v>0</v>
      </c>
    </row>
    <row r="1846" spans="1:12" x14ac:dyDescent="0.25">
      <c r="A1846" s="3">
        <v>45488</v>
      </c>
      <c r="B1846">
        <v>17690990770</v>
      </c>
      <c r="C1846" t="s">
        <v>109</v>
      </c>
      <c r="D1846" t="s">
        <v>43</v>
      </c>
      <c r="E1846">
        <v>89</v>
      </c>
      <c r="F1846">
        <v>89</v>
      </c>
      <c r="G1846">
        <v>0</v>
      </c>
      <c r="H1846">
        <v>0</v>
      </c>
      <c r="I1846">
        <v>2</v>
      </c>
      <c r="J1846">
        <v>2</v>
      </c>
      <c r="K1846">
        <v>16</v>
      </c>
      <c r="L1846">
        <v>1</v>
      </c>
    </row>
    <row r="1847" spans="1:12" x14ac:dyDescent="0.25">
      <c r="A1847" s="3">
        <v>45488</v>
      </c>
      <c r="B1847">
        <v>17690990770</v>
      </c>
      <c r="C1847" t="s">
        <v>109</v>
      </c>
      <c r="D1847" t="s">
        <v>54</v>
      </c>
      <c r="E1847">
        <v>65</v>
      </c>
      <c r="F1847">
        <v>58</v>
      </c>
      <c r="G1847">
        <v>2</v>
      </c>
      <c r="H1847">
        <v>5</v>
      </c>
      <c r="I1847">
        <v>0</v>
      </c>
      <c r="J1847">
        <v>0</v>
      </c>
      <c r="K1847">
        <v>0</v>
      </c>
      <c r="L1847">
        <v>0</v>
      </c>
    </row>
    <row r="1848" spans="1:12" x14ac:dyDescent="0.25">
      <c r="A1848" s="3">
        <v>45488</v>
      </c>
      <c r="B1848">
        <v>17922355777</v>
      </c>
      <c r="C1848" t="s">
        <v>60</v>
      </c>
      <c r="D1848" t="s">
        <v>43</v>
      </c>
      <c r="E1848">
        <v>154</v>
      </c>
      <c r="F1848">
        <v>154</v>
      </c>
      <c r="G1848">
        <v>0</v>
      </c>
      <c r="H1848">
        <v>0</v>
      </c>
      <c r="I1848">
        <v>0</v>
      </c>
      <c r="J1848">
        <v>0</v>
      </c>
      <c r="K1848">
        <v>149</v>
      </c>
      <c r="L1848">
        <v>4</v>
      </c>
    </row>
    <row r="1849" spans="1:12" x14ac:dyDescent="0.25">
      <c r="A1849" s="3">
        <v>45488</v>
      </c>
      <c r="B1849">
        <v>17922355777</v>
      </c>
      <c r="C1849" t="s">
        <v>60</v>
      </c>
      <c r="D1849" t="s">
        <v>54</v>
      </c>
      <c r="E1849">
        <v>131</v>
      </c>
      <c r="F1849">
        <v>123</v>
      </c>
      <c r="G1849">
        <v>8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25">
      <c r="A1850" s="3">
        <v>45488</v>
      </c>
      <c r="B1850">
        <v>18326779741</v>
      </c>
      <c r="C1850" t="s">
        <v>107</v>
      </c>
      <c r="D1850" t="s">
        <v>43</v>
      </c>
      <c r="E1850">
        <v>150</v>
      </c>
      <c r="F1850">
        <v>150</v>
      </c>
      <c r="G1850">
        <v>0</v>
      </c>
      <c r="H1850">
        <v>0</v>
      </c>
      <c r="I1850">
        <v>1</v>
      </c>
      <c r="J1850">
        <v>1</v>
      </c>
      <c r="K1850">
        <v>175</v>
      </c>
      <c r="L1850">
        <v>4</v>
      </c>
    </row>
    <row r="1851" spans="1:12" x14ac:dyDescent="0.25">
      <c r="A1851" s="3">
        <v>45488</v>
      </c>
      <c r="B1851">
        <v>18326779741</v>
      </c>
      <c r="C1851" t="s">
        <v>107</v>
      </c>
      <c r="D1851" t="s">
        <v>54</v>
      </c>
      <c r="E1851">
        <v>152</v>
      </c>
      <c r="F1851">
        <v>150</v>
      </c>
      <c r="G1851">
        <v>0</v>
      </c>
      <c r="H1851">
        <v>2</v>
      </c>
      <c r="I1851">
        <v>0</v>
      </c>
      <c r="J1851">
        <v>0</v>
      </c>
      <c r="K1851">
        <v>0</v>
      </c>
      <c r="L1851">
        <v>0</v>
      </c>
    </row>
    <row r="1852" spans="1:12" x14ac:dyDescent="0.25">
      <c r="A1852" s="3">
        <v>45488</v>
      </c>
      <c r="B1852">
        <v>18602833733</v>
      </c>
      <c r="C1852" t="s">
        <v>117</v>
      </c>
      <c r="D1852" t="s">
        <v>43</v>
      </c>
      <c r="E1852">
        <v>104</v>
      </c>
      <c r="F1852">
        <v>104</v>
      </c>
      <c r="G1852">
        <v>0</v>
      </c>
      <c r="H1852">
        <v>0</v>
      </c>
      <c r="I1852">
        <v>4</v>
      </c>
      <c r="J1852">
        <v>4</v>
      </c>
      <c r="K1852">
        <v>107</v>
      </c>
      <c r="L1852">
        <v>2</v>
      </c>
    </row>
    <row r="1853" spans="1:12" x14ac:dyDescent="0.25">
      <c r="A1853" s="3">
        <v>45488</v>
      </c>
      <c r="B1853">
        <v>18602833733</v>
      </c>
      <c r="C1853" t="s">
        <v>117</v>
      </c>
      <c r="D1853" t="s">
        <v>54</v>
      </c>
      <c r="E1853">
        <v>140</v>
      </c>
      <c r="F1853">
        <v>119</v>
      </c>
      <c r="G1853">
        <v>20</v>
      </c>
      <c r="H1853">
        <v>1</v>
      </c>
      <c r="I1853">
        <v>0</v>
      </c>
      <c r="J1853">
        <v>0</v>
      </c>
      <c r="K1853">
        <v>0</v>
      </c>
      <c r="L1853">
        <v>0</v>
      </c>
    </row>
    <row r="1854" spans="1:12" x14ac:dyDescent="0.25">
      <c r="A1854" s="3">
        <v>45488</v>
      </c>
      <c r="B1854">
        <v>18921925783</v>
      </c>
      <c r="C1854" t="s">
        <v>58</v>
      </c>
      <c r="D1854" t="s">
        <v>43</v>
      </c>
      <c r="E1854">
        <v>140</v>
      </c>
      <c r="F1854">
        <v>140</v>
      </c>
      <c r="G1854">
        <v>0</v>
      </c>
      <c r="H1854">
        <v>0</v>
      </c>
      <c r="I1854">
        <v>1</v>
      </c>
      <c r="J1854">
        <v>1</v>
      </c>
      <c r="K1854">
        <v>106</v>
      </c>
      <c r="L1854">
        <v>2</v>
      </c>
    </row>
    <row r="1855" spans="1:12" x14ac:dyDescent="0.25">
      <c r="A1855" s="3">
        <v>45488</v>
      </c>
      <c r="B1855">
        <v>18921925783</v>
      </c>
      <c r="C1855" t="s">
        <v>58</v>
      </c>
      <c r="D1855" t="s">
        <v>54</v>
      </c>
      <c r="E1855">
        <v>116</v>
      </c>
      <c r="F1855">
        <v>105</v>
      </c>
      <c r="G1855">
        <v>9</v>
      </c>
      <c r="H1855">
        <v>2</v>
      </c>
      <c r="I1855">
        <v>0</v>
      </c>
      <c r="J1855">
        <v>0</v>
      </c>
      <c r="K1855">
        <v>0</v>
      </c>
      <c r="L1855">
        <v>0</v>
      </c>
    </row>
    <row r="1856" spans="1:12" x14ac:dyDescent="0.25">
      <c r="A1856" s="3">
        <v>45488</v>
      </c>
      <c r="B1856">
        <v>19016124730</v>
      </c>
      <c r="C1856" t="s">
        <v>73</v>
      </c>
      <c r="D1856" t="s">
        <v>43</v>
      </c>
      <c r="E1856">
        <v>127</v>
      </c>
      <c r="F1856">
        <v>127</v>
      </c>
      <c r="G1856">
        <v>0</v>
      </c>
      <c r="H1856">
        <v>0</v>
      </c>
      <c r="I1856">
        <v>1</v>
      </c>
      <c r="J1856">
        <v>1</v>
      </c>
      <c r="K1856">
        <v>129</v>
      </c>
      <c r="L1856">
        <v>3</v>
      </c>
    </row>
    <row r="1857" spans="1:12" x14ac:dyDescent="0.25">
      <c r="A1857" s="3">
        <v>45488</v>
      </c>
      <c r="B1857">
        <v>19016124730</v>
      </c>
      <c r="C1857" t="s">
        <v>73</v>
      </c>
      <c r="D1857" t="s">
        <v>54</v>
      </c>
      <c r="E1857">
        <v>138</v>
      </c>
      <c r="F1857">
        <v>137</v>
      </c>
      <c r="G1857">
        <v>0</v>
      </c>
      <c r="H1857">
        <v>1</v>
      </c>
      <c r="I1857">
        <v>0</v>
      </c>
      <c r="J1857">
        <v>0</v>
      </c>
      <c r="K1857">
        <v>0</v>
      </c>
      <c r="L1857">
        <v>0</v>
      </c>
    </row>
    <row r="1858" spans="1:12" x14ac:dyDescent="0.25">
      <c r="A1858" s="3">
        <v>45488</v>
      </c>
      <c r="B1858">
        <v>19765188730</v>
      </c>
      <c r="C1858" t="s">
        <v>63</v>
      </c>
      <c r="D1858" t="s">
        <v>43</v>
      </c>
      <c r="E1858">
        <v>77</v>
      </c>
      <c r="F1858">
        <v>70</v>
      </c>
      <c r="G1858">
        <v>7</v>
      </c>
      <c r="H1858">
        <v>0</v>
      </c>
      <c r="I1858">
        <v>2</v>
      </c>
      <c r="J1858">
        <v>1</v>
      </c>
      <c r="K1858">
        <v>86</v>
      </c>
      <c r="L1858">
        <v>6</v>
      </c>
    </row>
    <row r="1859" spans="1:12" x14ac:dyDescent="0.25">
      <c r="A1859" s="3">
        <v>45488</v>
      </c>
      <c r="B1859">
        <v>19765188730</v>
      </c>
      <c r="C1859" t="s">
        <v>63</v>
      </c>
      <c r="D1859" t="s">
        <v>54</v>
      </c>
      <c r="E1859">
        <v>132</v>
      </c>
      <c r="F1859">
        <v>94</v>
      </c>
      <c r="G1859">
        <v>36</v>
      </c>
      <c r="H1859">
        <v>2</v>
      </c>
      <c r="I1859">
        <v>0</v>
      </c>
      <c r="J1859">
        <v>0</v>
      </c>
      <c r="K1859">
        <v>0</v>
      </c>
      <c r="L1859">
        <v>0</v>
      </c>
    </row>
    <row r="1860" spans="1:12" x14ac:dyDescent="0.25">
      <c r="A1860" s="3">
        <v>45488</v>
      </c>
      <c r="B1860">
        <v>20133948706</v>
      </c>
      <c r="C1860" t="s">
        <v>90</v>
      </c>
      <c r="D1860" t="s">
        <v>38</v>
      </c>
      <c r="E1860">
        <v>119</v>
      </c>
      <c r="F1860">
        <v>119</v>
      </c>
      <c r="G1860">
        <v>0</v>
      </c>
      <c r="H1860">
        <v>0</v>
      </c>
      <c r="I1860">
        <v>0</v>
      </c>
      <c r="J1860">
        <v>0</v>
      </c>
      <c r="K1860">
        <v>56</v>
      </c>
      <c r="L1860">
        <v>31</v>
      </c>
    </row>
    <row r="1861" spans="1:12" x14ac:dyDescent="0.25">
      <c r="A1861" s="3">
        <v>45488</v>
      </c>
      <c r="B1861">
        <v>20584624751</v>
      </c>
      <c r="C1861" t="s">
        <v>92</v>
      </c>
      <c r="D1861" t="s">
        <v>38</v>
      </c>
      <c r="E1861">
        <v>109</v>
      </c>
      <c r="F1861">
        <v>109</v>
      </c>
      <c r="G1861">
        <v>0</v>
      </c>
      <c r="H1861">
        <v>0</v>
      </c>
      <c r="I1861">
        <v>9</v>
      </c>
      <c r="J1861">
        <v>6</v>
      </c>
      <c r="K1861">
        <v>154</v>
      </c>
      <c r="L1861">
        <v>14</v>
      </c>
    </row>
    <row r="1862" spans="1:12" x14ac:dyDescent="0.25">
      <c r="A1862" s="3">
        <v>45488</v>
      </c>
      <c r="B1862">
        <v>20584624751</v>
      </c>
      <c r="C1862" t="s">
        <v>92</v>
      </c>
      <c r="D1862" t="s">
        <v>43</v>
      </c>
      <c r="E1862">
        <v>2</v>
      </c>
      <c r="F1862">
        <v>0</v>
      </c>
      <c r="G1862">
        <v>2</v>
      </c>
      <c r="H1862">
        <v>0</v>
      </c>
      <c r="I1862">
        <v>0</v>
      </c>
      <c r="J1862">
        <v>0</v>
      </c>
      <c r="K1862">
        <v>7</v>
      </c>
      <c r="L1862">
        <v>1</v>
      </c>
    </row>
    <row r="1863" spans="1:12" x14ac:dyDescent="0.25">
      <c r="A1863" s="3">
        <v>45488</v>
      </c>
      <c r="B1863">
        <v>20584624751</v>
      </c>
      <c r="C1863" t="s">
        <v>92</v>
      </c>
      <c r="D1863" t="s">
        <v>54</v>
      </c>
      <c r="E1863">
        <v>37</v>
      </c>
      <c r="F1863">
        <v>24</v>
      </c>
      <c r="G1863">
        <v>12</v>
      </c>
      <c r="H1863">
        <v>1</v>
      </c>
      <c r="I1863">
        <v>0</v>
      </c>
      <c r="J1863">
        <v>0</v>
      </c>
      <c r="K1863">
        <v>0</v>
      </c>
      <c r="L1863">
        <v>0</v>
      </c>
    </row>
    <row r="1864" spans="1:12" x14ac:dyDescent="0.25">
      <c r="A1864" s="3">
        <v>45488</v>
      </c>
      <c r="B1864">
        <v>21040328733</v>
      </c>
      <c r="C1864" t="s">
        <v>86</v>
      </c>
      <c r="D1864" t="s">
        <v>38</v>
      </c>
      <c r="E1864">
        <v>110</v>
      </c>
      <c r="F1864">
        <v>110</v>
      </c>
      <c r="G1864">
        <v>0</v>
      </c>
      <c r="H1864">
        <v>0</v>
      </c>
      <c r="I1864">
        <v>9</v>
      </c>
      <c r="J1864">
        <v>6</v>
      </c>
      <c r="K1864">
        <v>182</v>
      </c>
      <c r="L1864">
        <v>16</v>
      </c>
    </row>
    <row r="1865" spans="1:12" x14ac:dyDescent="0.25">
      <c r="A1865" s="3">
        <v>45488</v>
      </c>
      <c r="B1865">
        <v>21040328733</v>
      </c>
      <c r="C1865" t="s">
        <v>86</v>
      </c>
      <c r="D1865" t="s">
        <v>43</v>
      </c>
      <c r="E1865">
        <v>2</v>
      </c>
      <c r="F1865">
        <v>0</v>
      </c>
      <c r="G1865">
        <v>2</v>
      </c>
      <c r="H1865">
        <v>0</v>
      </c>
      <c r="I1865">
        <v>0</v>
      </c>
      <c r="J1865">
        <v>0</v>
      </c>
      <c r="K1865">
        <v>6</v>
      </c>
      <c r="L1865">
        <v>0</v>
      </c>
    </row>
    <row r="1866" spans="1:12" x14ac:dyDescent="0.25">
      <c r="A1866" s="3">
        <v>45488</v>
      </c>
      <c r="B1866">
        <v>21040328733</v>
      </c>
      <c r="C1866" t="s">
        <v>86</v>
      </c>
      <c r="D1866" t="s">
        <v>54</v>
      </c>
      <c r="E1866">
        <v>50</v>
      </c>
      <c r="F1866">
        <v>25</v>
      </c>
      <c r="G1866">
        <v>20</v>
      </c>
      <c r="H1866">
        <v>5</v>
      </c>
      <c r="I1866">
        <v>0</v>
      </c>
      <c r="J1866">
        <v>0</v>
      </c>
      <c r="K1866">
        <v>0</v>
      </c>
      <c r="L1866">
        <v>0</v>
      </c>
    </row>
    <row r="1867" spans="1:12" x14ac:dyDescent="0.25">
      <c r="A1867" s="3">
        <v>45488</v>
      </c>
      <c r="B1867">
        <v>21086127773</v>
      </c>
      <c r="C1867" t="s">
        <v>88</v>
      </c>
      <c r="D1867" t="s">
        <v>38</v>
      </c>
      <c r="E1867">
        <v>106</v>
      </c>
      <c r="F1867">
        <v>106</v>
      </c>
      <c r="G1867">
        <v>0</v>
      </c>
      <c r="H1867">
        <v>0</v>
      </c>
      <c r="I1867">
        <v>0</v>
      </c>
      <c r="J1867">
        <v>0</v>
      </c>
      <c r="K1867">
        <v>99</v>
      </c>
      <c r="L1867">
        <v>40</v>
      </c>
    </row>
    <row r="1868" spans="1:12" x14ac:dyDescent="0.25">
      <c r="A1868" s="3">
        <v>45488</v>
      </c>
      <c r="B1868">
        <v>22149595729</v>
      </c>
      <c r="C1868" t="s">
        <v>84</v>
      </c>
      <c r="D1868" t="s">
        <v>38</v>
      </c>
      <c r="E1868">
        <v>89</v>
      </c>
      <c r="F1868">
        <v>89</v>
      </c>
      <c r="G1868">
        <v>0</v>
      </c>
      <c r="H1868">
        <v>0</v>
      </c>
      <c r="I1868">
        <v>11</v>
      </c>
      <c r="J1868">
        <v>11</v>
      </c>
      <c r="K1868">
        <v>153</v>
      </c>
      <c r="L1868">
        <v>19</v>
      </c>
    </row>
    <row r="1869" spans="1:12" x14ac:dyDescent="0.25">
      <c r="A1869" s="3">
        <v>45488</v>
      </c>
      <c r="B1869">
        <v>22149595729</v>
      </c>
      <c r="C1869" t="s">
        <v>84</v>
      </c>
      <c r="D1869" t="s">
        <v>54</v>
      </c>
      <c r="E1869">
        <v>52</v>
      </c>
      <c r="F1869">
        <v>29</v>
      </c>
      <c r="G1869">
        <v>21</v>
      </c>
      <c r="H1869">
        <v>2</v>
      </c>
      <c r="I1869">
        <v>0</v>
      </c>
      <c r="J1869">
        <v>0</v>
      </c>
      <c r="K1869">
        <v>0</v>
      </c>
      <c r="L1869">
        <v>0</v>
      </c>
    </row>
    <row r="1870" spans="1:12" x14ac:dyDescent="0.25">
      <c r="A1870" s="3">
        <v>45488</v>
      </c>
      <c r="B1870">
        <v>54804191704</v>
      </c>
      <c r="C1870" t="s">
        <v>78</v>
      </c>
      <c r="D1870" t="s">
        <v>38</v>
      </c>
      <c r="E1870">
        <v>118</v>
      </c>
      <c r="F1870">
        <v>118</v>
      </c>
      <c r="G1870">
        <v>0</v>
      </c>
      <c r="H1870">
        <v>0</v>
      </c>
      <c r="I1870">
        <v>16</v>
      </c>
      <c r="J1870">
        <v>10</v>
      </c>
      <c r="K1870">
        <v>175</v>
      </c>
      <c r="L1870">
        <v>20</v>
      </c>
    </row>
    <row r="1871" spans="1:12" x14ac:dyDescent="0.25">
      <c r="A1871" s="3">
        <v>45488</v>
      </c>
      <c r="B1871">
        <v>54804191704</v>
      </c>
      <c r="C1871" t="s">
        <v>78</v>
      </c>
      <c r="D1871" t="s">
        <v>43</v>
      </c>
      <c r="E1871">
        <v>2</v>
      </c>
      <c r="F1871">
        <v>0</v>
      </c>
      <c r="G1871">
        <v>2</v>
      </c>
      <c r="H1871">
        <v>0</v>
      </c>
      <c r="I1871">
        <v>0</v>
      </c>
      <c r="J1871">
        <v>0</v>
      </c>
      <c r="K1871">
        <v>5</v>
      </c>
      <c r="L1871">
        <v>1</v>
      </c>
    </row>
    <row r="1872" spans="1:12" x14ac:dyDescent="0.25">
      <c r="A1872" s="3">
        <v>45488</v>
      </c>
      <c r="B1872">
        <v>54804191704</v>
      </c>
      <c r="C1872" t="s">
        <v>78</v>
      </c>
      <c r="D1872" t="s">
        <v>54</v>
      </c>
      <c r="E1872">
        <v>53</v>
      </c>
      <c r="F1872">
        <v>27</v>
      </c>
      <c r="G1872">
        <v>24</v>
      </c>
      <c r="H1872">
        <v>2</v>
      </c>
      <c r="I1872">
        <v>0</v>
      </c>
      <c r="J1872">
        <v>0</v>
      </c>
      <c r="K1872">
        <v>0</v>
      </c>
      <c r="L1872">
        <v>0</v>
      </c>
    </row>
    <row r="1873" spans="1:12" x14ac:dyDescent="0.25">
      <c r="A1873" s="3">
        <v>45488</v>
      </c>
      <c r="B1873">
        <v>59468637700</v>
      </c>
      <c r="C1873" t="s">
        <v>61</v>
      </c>
      <c r="D1873" t="s">
        <v>38</v>
      </c>
      <c r="E1873">
        <v>60</v>
      </c>
      <c r="F1873">
        <v>60</v>
      </c>
      <c r="G1873">
        <v>0</v>
      </c>
      <c r="H1873">
        <v>0</v>
      </c>
      <c r="I1873">
        <v>7</v>
      </c>
      <c r="J1873">
        <v>3</v>
      </c>
      <c r="K1873">
        <v>52</v>
      </c>
      <c r="L1873">
        <v>6</v>
      </c>
    </row>
    <row r="1874" spans="1:12" x14ac:dyDescent="0.25">
      <c r="A1874" s="3">
        <v>45488</v>
      </c>
      <c r="B1874">
        <v>59468637700</v>
      </c>
      <c r="C1874" t="s">
        <v>61</v>
      </c>
      <c r="D1874" t="s">
        <v>43</v>
      </c>
      <c r="E1874">
        <v>2</v>
      </c>
      <c r="F1874">
        <v>0</v>
      </c>
      <c r="G1874">
        <v>2</v>
      </c>
      <c r="H1874">
        <v>0</v>
      </c>
      <c r="I1874">
        <v>0</v>
      </c>
      <c r="J1874">
        <v>0</v>
      </c>
      <c r="K1874">
        <v>4</v>
      </c>
      <c r="L1874">
        <v>0</v>
      </c>
    </row>
    <row r="1875" spans="1:12" x14ac:dyDescent="0.25">
      <c r="A1875" s="3">
        <v>45488</v>
      </c>
      <c r="B1875">
        <v>59468637700</v>
      </c>
      <c r="C1875" t="s">
        <v>61</v>
      </c>
      <c r="D1875" t="s">
        <v>54</v>
      </c>
      <c r="E1875">
        <v>94</v>
      </c>
      <c r="F1875">
        <v>72</v>
      </c>
      <c r="G1875">
        <v>19</v>
      </c>
      <c r="H1875">
        <v>3</v>
      </c>
      <c r="I1875">
        <v>0</v>
      </c>
      <c r="J1875">
        <v>0</v>
      </c>
      <c r="K1875">
        <v>0</v>
      </c>
      <c r="L1875">
        <v>0</v>
      </c>
    </row>
    <row r="1876" spans="1:12" x14ac:dyDescent="0.25">
      <c r="A1876" s="3">
        <v>45488</v>
      </c>
      <c r="B1876">
        <v>84950455753</v>
      </c>
      <c r="C1876" t="s">
        <v>108</v>
      </c>
      <c r="D1876" t="s">
        <v>38</v>
      </c>
      <c r="E1876">
        <v>79</v>
      </c>
      <c r="F1876">
        <v>79</v>
      </c>
      <c r="G1876">
        <v>0</v>
      </c>
      <c r="H1876">
        <v>0</v>
      </c>
      <c r="I1876">
        <v>8</v>
      </c>
      <c r="J1876">
        <v>6</v>
      </c>
      <c r="K1876">
        <v>161</v>
      </c>
      <c r="L1876">
        <v>25</v>
      </c>
    </row>
    <row r="1877" spans="1:12" x14ac:dyDescent="0.25">
      <c r="A1877" s="3">
        <v>45488</v>
      </c>
      <c r="B1877">
        <v>84950455753</v>
      </c>
      <c r="C1877" t="s">
        <v>108</v>
      </c>
      <c r="D1877" t="s">
        <v>43</v>
      </c>
      <c r="E1877">
        <v>5</v>
      </c>
      <c r="F1877">
        <v>0</v>
      </c>
      <c r="G1877">
        <v>5</v>
      </c>
      <c r="H1877">
        <v>0</v>
      </c>
      <c r="I1877">
        <v>0</v>
      </c>
      <c r="J1877">
        <v>0</v>
      </c>
      <c r="K1877">
        <v>9</v>
      </c>
      <c r="L1877">
        <v>2</v>
      </c>
    </row>
    <row r="1878" spans="1:12" x14ac:dyDescent="0.25">
      <c r="A1878" s="3">
        <v>45488</v>
      </c>
      <c r="B1878">
        <v>84950455753</v>
      </c>
      <c r="C1878" t="s">
        <v>108</v>
      </c>
      <c r="D1878" t="s">
        <v>54</v>
      </c>
      <c r="E1878">
        <v>87</v>
      </c>
      <c r="F1878">
        <v>51</v>
      </c>
      <c r="G1878">
        <v>28</v>
      </c>
      <c r="H1878">
        <v>8</v>
      </c>
      <c r="I1878">
        <v>0</v>
      </c>
      <c r="J1878">
        <v>0</v>
      </c>
      <c r="K1878">
        <v>0</v>
      </c>
      <c r="L1878">
        <v>0</v>
      </c>
    </row>
    <row r="1879" spans="1:12" x14ac:dyDescent="0.25">
      <c r="A1879" s="3">
        <v>45488</v>
      </c>
      <c r="B1879">
        <v>89282442772</v>
      </c>
      <c r="C1879" t="s">
        <v>40</v>
      </c>
      <c r="D1879" t="s">
        <v>38</v>
      </c>
      <c r="E1879">
        <v>67</v>
      </c>
      <c r="F1879">
        <v>67</v>
      </c>
      <c r="G1879">
        <v>0</v>
      </c>
      <c r="H1879">
        <v>0</v>
      </c>
      <c r="I1879">
        <v>2</v>
      </c>
      <c r="J1879">
        <v>2</v>
      </c>
      <c r="K1879">
        <v>62</v>
      </c>
      <c r="L1879">
        <v>4</v>
      </c>
    </row>
    <row r="1880" spans="1:12" x14ac:dyDescent="0.25">
      <c r="A1880" s="3">
        <v>45488</v>
      </c>
      <c r="B1880">
        <v>89282442772</v>
      </c>
      <c r="C1880" t="s">
        <v>40</v>
      </c>
      <c r="D1880" t="s">
        <v>54</v>
      </c>
      <c r="E1880">
        <v>14</v>
      </c>
      <c r="F1880">
        <v>11</v>
      </c>
      <c r="G1880">
        <v>2</v>
      </c>
      <c r="H1880">
        <v>1</v>
      </c>
      <c r="I1880">
        <v>0</v>
      </c>
      <c r="J1880">
        <v>0</v>
      </c>
      <c r="K1880">
        <v>0</v>
      </c>
      <c r="L1880">
        <v>0</v>
      </c>
    </row>
    <row r="1881" spans="1:12" x14ac:dyDescent="0.25">
      <c r="A1881" s="3">
        <v>45489</v>
      </c>
      <c r="B1881">
        <v>700786708</v>
      </c>
      <c r="C1881" t="s">
        <v>106</v>
      </c>
      <c r="D1881" t="s">
        <v>43</v>
      </c>
      <c r="E1881">
        <v>100</v>
      </c>
      <c r="F1881">
        <v>99</v>
      </c>
      <c r="G1881">
        <v>1</v>
      </c>
      <c r="H1881">
        <v>0</v>
      </c>
      <c r="I1881">
        <v>2</v>
      </c>
      <c r="J1881">
        <v>2</v>
      </c>
      <c r="K1881">
        <v>70</v>
      </c>
      <c r="L1881">
        <v>8</v>
      </c>
    </row>
    <row r="1882" spans="1:12" x14ac:dyDescent="0.25">
      <c r="A1882" s="3">
        <v>45489</v>
      </c>
      <c r="B1882">
        <v>700786708</v>
      </c>
      <c r="C1882" t="s">
        <v>106</v>
      </c>
      <c r="D1882" t="s">
        <v>54</v>
      </c>
      <c r="E1882">
        <v>114</v>
      </c>
      <c r="F1882">
        <v>96</v>
      </c>
      <c r="G1882">
        <v>18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25">
      <c r="A1883" s="3">
        <v>45489</v>
      </c>
      <c r="B1883">
        <v>1363612778</v>
      </c>
      <c r="C1883" t="s">
        <v>79</v>
      </c>
      <c r="D1883" t="s">
        <v>38</v>
      </c>
      <c r="E1883">
        <v>54</v>
      </c>
      <c r="F1883">
        <v>54</v>
      </c>
      <c r="G1883">
        <v>0</v>
      </c>
      <c r="H1883">
        <v>0</v>
      </c>
      <c r="I1883">
        <v>4</v>
      </c>
      <c r="J1883">
        <v>4</v>
      </c>
      <c r="K1883">
        <v>42</v>
      </c>
      <c r="L1883">
        <v>2</v>
      </c>
    </row>
    <row r="1884" spans="1:12" x14ac:dyDescent="0.25">
      <c r="A1884" s="3">
        <v>45489</v>
      </c>
      <c r="B1884">
        <v>1363612778</v>
      </c>
      <c r="C1884" t="s">
        <v>79</v>
      </c>
      <c r="D1884" t="s">
        <v>43</v>
      </c>
      <c r="E1884">
        <v>54</v>
      </c>
      <c r="F1884">
        <v>54</v>
      </c>
      <c r="G1884">
        <v>0</v>
      </c>
      <c r="H1884">
        <v>0</v>
      </c>
      <c r="I1884">
        <v>1</v>
      </c>
      <c r="J1884">
        <v>1</v>
      </c>
      <c r="K1884">
        <v>30</v>
      </c>
      <c r="L1884">
        <v>0</v>
      </c>
    </row>
    <row r="1885" spans="1:12" x14ac:dyDescent="0.25">
      <c r="A1885" s="3">
        <v>45489</v>
      </c>
      <c r="B1885">
        <v>1363612778</v>
      </c>
      <c r="C1885" t="s">
        <v>79</v>
      </c>
      <c r="D1885" t="s">
        <v>54</v>
      </c>
      <c r="E1885">
        <v>84</v>
      </c>
      <c r="F1885">
        <v>74</v>
      </c>
      <c r="G1885">
        <v>0</v>
      </c>
      <c r="H1885">
        <v>10</v>
      </c>
      <c r="I1885">
        <v>0</v>
      </c>
      <c r="J1885">
        <v>0</v>
      </c>
      <c r="K1885">
        <v>0</v>
      </c>
      <c r="L1885">
        <v>0</v>
      </c>
    </row>
    <row r="1886" spans="1:12" x14ac:dyDescent="0.25">
      <c r="A1886" s="3">
        <v>45489</v>
      </c>
      <c r="B1886">
        <v>4301768726</v>
      </c>
      <c r="C1886" t="s">
        <v>42</v>
      </c>
      <c r="D1886" t="s">
        <v>43</v>
      </c>
      <c r="E1886">
        <v>74</v>
      </c>
      <c r="F1886">
        <v>74</v>
      </c>
      <c r="G1886">
        <v>0</v>
      </c>
      <c r="H1886">
        <v>0</v>
      </c>
      <c r="I1886">
        <v>4</v>
      </c>
      <c r="J1886">
        <v>3</v>
      </c>
      <c r="K1886">
        <v>27</v>
      </c>
      <c r="L1886">
        <v>4</v>
      </c>
    </row>
    <row r="1887" spans="1:12" x14ac:dyDescent="0.25">
      <c r="A1887" s="3">
        <v>45489</v>
      </c>
      <c r="B1887">
        <v>4301768726</v>
      </c>
      <c r="C1887" t="s">
        <v>42</v>
      </c>
      <c r="D1887" t="s">
        <v>54</v>
      </c>
      <c r="E1887">
        <v>100</v>
      </c>
      <c r="F1887">
        <v>88</v>
      </c>
      <c r="G1887">
        <v>10</v>
      </c>
      <c r="H1887">
        <v>2</v>
      </c>
      <c r="I1887">
        <v>0</v>
      </c>
      <c r="J1887">
        <v>0</v>
      </c>
      <c r="K1887">
        <v>0</v>
      </c>
      <c r="L1887">
        <v>0</v>
      </c>
    </row>
    <row r="1888" spans="1:12" x14ac:dyDescent="0.25">
      <c r="A1888" s="3">
        <v>45489</v>
      </c>
      <c r="B1888">
        <v>5343081711</v>
      </c>
      <c r="C1888" t="s">
        <v>56</v>
      </c>
      <c r="D1888" t="s">
        <v>43</v>
      </c>
      <c r="E1888">
        <v>187</v>
      </c>
      <c r="F1888">
        <v>187</v>
      </c>
      <c r="G1888">
        <v>0</v>
      </c>
      <c r="H1888">
        <v>0</v>
      </c>
      <c r="I1888">
        <v>2</v>
      </c>
      <c r="J1888">
        <v>2</v>
      </c>
      <c r="K1888">
        <v>175</v>
      </c>
      <c r="L1888">
        <v>6</v>
      </c>
    </row>
    <row r="1889" spans="1:12" x14ac:dyDescent="0.25">
      <c r="A1889" s="3">
        <v>45489</v>
      </c>
      <c r="B1889">
        <v>5343081711</v>
      </c>
      <c r="C1889" t="s">
        <v>56</v>
      </c>
      <c r="D1889" t="s">
        <v>54</v>
      </c>
      <c r="E1889">
        <v>27</v>
      </c>
      <c r="F1889">
        <v>26</v>
      </c>
      <c r="G1889">
        <v>0</v>
      </c>
      <c r="H1889">
        <v>1</v>
      </c>
      <c r="I1889">
        <v>0</v>
      </c>
      <c r="J1889">
        <v>0</v>
      </c>
      <c r="K1889">
        <v>0</v>
      </c>
      <c r="L1889">
        <v>0</v>
      </c>
    </row>
    <row r="1890" spans="1:12" x14ac:dyDescent="0.25">
      <c r="A1890" s="3">
        <v>45489</v>
      </c>
      <c r="B1890">
        <v>5385807710</v>
      </c>
      <c r="C1890" t="s">
        <v>80</v>
      </c>
      <c r="D1890" t="s">
        <v>43</v>
      </c>
      <c r="E1890">
        <v>109</v>
      </c>
      <c r="F1890">
        <v>109</v>
      </c>
      <c r="G1890">
        <v>0</v>
      </c>
      <c r="H1890">
        <v>0</v>
      </c>
      <c r="I1890">
        <v>2</v>
      </c>
      <c r="J1890">
        <v>1</v>
      </c>
      <c r="K1890">
        <v>76</v>
      </c>
      <c r="L1890">
        <v>4</v>
      </c>
    </row>
    <row r="1891" spans="1:12" x14ac:dyDescent="0.25">
      <c r="A1891" s="3">
        <v>45489</v>
      </c>
      <c r="B1891">
        <v>5385807710</v>
      </c>
      <c r="C1891" t="s">
        <v>80</v>
      </c>
      <c r="D1891" t="s">
        <v>54</v>
      </c>
      <c r="E1891">
        <v>84</v>
      </c>
      <c r="F1891">
        <v>69</v>
      </c>
      <c r="G1891">
        <v>13</v>
      </c>
      <c r="H1891">
        <v>2</v>
      </c>
      <c r="I1891">
        <v>0</v>
      </c>
      <c r="J1891">
        <v>0</v>
      </c>
      <c r="K1891">
        <v>0</v>
      </c>
      <c r="L1891">
        <v>0</v>
      </c>
    </row>
    <row r="1892" spans="1:12" x14ac:dyDescent="0.25">
      <c r="A1892" s="3">
        <v>45489</v>
      </c>
      <c r="B1892">
        <v>6654698703</v>
      </c>
      <c r="C1892" t="s">
        <v>99</v>
      </c>
      <c r="D1892" t="s">
        <v>38</v>
      </c>
      <c r="E1892">
        <v>17</v>
      </c>
      <c r="F1892">
        <v>17</v>
      </c>
      <c r="G1892">
        <v>0</v>
      </c>
      <c r="H1892">
        <v>0</v>
      </c>
      <c r="I1892">
        <v>2</v>
      </c>
      <c r="J1892">
        <v>2</v>
      </c>
      <c r="K1892">
        <v>73</v>
      </c>
      <c r="L1892">
        <v>11</v>
      </c>
    </row>
    <row r="1893" spans="1:12" x14ac:dyDescent="0.25">
      <c r="A1893" s="3">
        <v>45489</v>
      </c>
      <c r="B1893">
        <v>6654698703</v>
      </c>
      <c r="C1893" t="s">
        <v>99</v>
      </c>
      <c r="D1893" t="s">
        <v>43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v>1</v>
      </c>
      <c r="K1893">
        <v>8</v>
      </c>
      <c r="L1893">
        <v>1</v>
      </c>
    </row>
    <row r="1894" spans="1:12" x14ac:dyDescent="0.25">
      <c r="A1894" s="3">
        <v>45489</v>
      </c>
      <c r="B1894">
        <v>6654698703</v>
      </c>
      <c r="C1894" t="s">
        <v>99</v>
      </c>
      <c r="D1894" t="s">
        <v>54</v>
      </c>
      <c r="E1894">
        <v>63</v>
      </c>
      <c r="F1894">
        <v>58</v>
      </c>
      <c r="G1894">
        <v>4</v>
      </c>
      <c r="H1894">
        <v>1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 s="3">
        <v>45489</v>
      </c>
      <c r="B1895">
        <v>7353724463</v>
      </c>
      <c r="C1895" t="s">
        <v>83</v>
      </c>
      <c r="D1895" t="s">
        <v>43</v>
      </c>
      <c r="E1895">
        <v>74</v>
      </c>
      <c r="F1895">
        <v>74</v>
      </c>
      <c r="G1895">
        <v>0</v>
      </c>
      <c r="H1895">
        <v>0</v>
      </c>
      <c r="I1895">
        <v>5</v>
      </c>
      <c r="J1895">
        <v>5</v>
      </c>
      <c r="K1895">
        <v>62</v>
      </c>
      <c r="L1895">
        <v>4</v>
      </c>
    </row>
    <row r="1896" spans="1:12" x14ac:dyDescent="0.25">
      <c r="A1896" s="3">
        <v>45489</v>
      </c>
      <c r="B1896">
        <v>7353724463</v>
      </c>
      <c r="C1896" t="s">
        <v>83</v>
      </c>
      <c r="D1896" t="s">
        <v>54</v>
      </c>
      <c r="E1896">
        <v>84</v>
      </c>
      <c r="F1896">
        <v>83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</row>
    <row r="1897" spans="1:12" x14ac:dyDescent="0.25">
      <c r="A1897" s="3">
        <v>45489</v>
      </c>
      <c r="B1897">
        <v>7392333780</v>
      </c>
      <c r="C1897" t="s">
        <v>57</v>
      </c>
      <c r="D1897" t="s">
        <v>43</v>
      </c>
      <c r="E1897">
        <v>187</v>
      </c>
      <c r="F1897">
        <v>187</v>
      </c>
      <c r="G1897">
        <v>0</v>
      </c>
      <c r="H1897">
        <v>0</v>
      </c>
      <c r="I1897">
        <v>4</v>
      </c>
      <c r="J1897">
        <v>1</v>
      </c>
      <c r="K1897">
        <v>121</v>
      </c>
      <c r="L1897">
        <v>1</v>
      </c>
    </row>
    <row r="1898" spans="1:12" x14ac:dyDescent="0.25">
      <c r="A1898" s="3">
        <v>45489</v>
      </c>
      <c r="B1898">
        <v>7392333780</v>
      </c>
      <c r="C1898" t="s">
        <v>57</v>
      </c>
      <c r="D1898" t="s">
        <v>54</v>
      </c>
      <c r="E1898">
        <v>34</v>
      </c>
      <c r="F1898">
        <v>33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 s="3">
        <v>45489</v>
      </c>
      <c r="B1899">
        <v>7790493736</v>
      </c>
      <c r="C1899" t="s">
        <v>130</v>
      </c>
      <c r="D1899" t="s">
        <v>38</v>
      </c>
      <c r="E1899">
        <v>47</v>
      </c>
      <c r="F1899">
        <v>47</v>
      </c>
      <c r="G1899">
        <v>0</v>
      </c>
      <c r="H1899">
        <v>0</v>
      </c>
      <c r="I1899">
        <v>3</v>
      </c>
      <c r="J1899">
        <v>1</v>
      </c>
      <c r="K1899">
        <v>81</v>
      </c>
      <c r="L1899">
        <v>3</v>
      </c>
    </row>
    <row r="1900" spans="1:12" x14ac:dyDescent="0.25">
      <c r="A1900" s="3">
        <v>45489</v>
      </c>
      <c r="B1900">
        <v>7790493736</v>
      </c>
      <c r="C1900" t="s">
        <v>130</v>
      </c>
      <c r="D1900" t="s">
        <v>54</v>
      </c>
      <c r="E1900">
        <v>109</v>
      </c>
      <c r="F1900">
        <v>85</v>
      </c>
      <c r="G1900">
        <v>22</v>
      </c>
      <c r="H1900">
        <v>2</v>
      </c>
      <c r="I1900">
        <v>0</v>
      </c>
      <c r="J1900">
        <v>0</v>
      </c>
      <c r="K1900">
        <v>0</v>
      </c>
      <c r="L1900">
        <v>0</v>
      </c>
    </row>
    <row r="1901" spans="1:12" x14ac:dyDescent="0.25">
      <c r="A1901" s="3">
        <v>45489</v>
      </c>
      <c r="B1901">
        <v>8110014747</v>
      </c>
      <c r="C1901" t="s">
        <v>48</v>
      </c>
      <c r="D1901" t="s">
        <v>43</v>
      </c>
      <c r="E1901">
        <v>101</v>
      </c>
      <c r="F1901">
        <v>101</v>
      </c>
      <c r="G1901">
        <v>0</v>
      </c>
      <c r="H1901">
        <v>0</v>
      </c>
      <c r="I1901">
        <v>1</v>
      </c>
      <c r="J1901">
        <v>1</v>
      </c>
      <c r="K1901">
        <v>106</v>
      </c>
      <c r="L1901">
        <v>6</v>
      </c>
    </row>
    <row r="1902" spans="1:12" x14ac:dyDescent="0.25">
      <c r="A1902" s="3">
        <v>45489</v>
      </c>
      <c r="B1902">
        <v>8110014747</v>
      </c>
      <c r="C1902" t="s">
        <v>48</v>
      </c>
      <c r="D1902" t="s">
        <v>54</v>
      </c>
      <c r="E1902">
        <v>138</v>
      </c>
      <c r="F1902">
        <v>138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25">
      <c r="A1903" s="3">
        <v>45489</v>
      </c>
      <c r="B1903">
        <v>8789842758</v>
      </c>
      <c r="C1903" t="s">
        <v>133</v>
      </c>
      <c r="D1903" t="s">
        <v>38</v>
      </c>
      <c r="E1903">
        <v>33</v>
      </c>
      <c r="F1903">
        <v>33</v>
      </c>
      <c r="G1903">
        <v>0</v>
      </c>
      <c r="H1903">
        <v>0</v>
      </c>
      <c r="I1903">
        <v>8</v>
      </c>
      <c r="J1903">
        <v>8</v>
      </c>
      <c r="K1903">
        <v>167</v>
      </c>
      <c r="L1903">
        <v>14</v>
      </c>
    </row>
    <row r="1904" spans="1:12" x14ac:dyDescent="0.25">
      <c r="A1904" s="3">
        <v>45489</v>
      </c>
      <c r="B1904">
        <v>8789842758</v>
      </c>
      <c r="C1904" t="s">
        <v>133</v>
      </c>
      <c r="D1904" t="s">
        <v>54</v>
      </c>
      <c r="E1904">
        <v>123</v>
      </c>
      <c r="F1904">
        <v>98</v>
      </c>
      <c r="G1904">
        <v>25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25">
      <c r="A1905" s="3">
        <v>45489</v>
      </c>
      <c r="B1905">
        <v>9121614776</v>
      </c>
      <c r="C1905" t="s">
        <v>118</v>
      </c>
      <c r="D1905" t="s">
        <v>43</v>
      </c>
      <c r="E1905">
        <v>127</v>
      </c>
      <c r="F1905">
        <v>126</v>
      </c>
      <c r="G1905">
        <v>1</v>
      </c>
      <c r="H1905">
        <v>0</v>
      </c>
      <c r="I1905">
        <v>3</v>
      </c>
      <c r="J1905">
        <v>3</v>
      </c>
      <c r="K1905">
        <v>131</v>
      </c>
      <c r="L1905">
        <v>5</v>
      </c>
    </row>
    <row r="1906" spans="1:12" x14ac:dyDescent="0.25">
      <c r="A1906" s="3">
        <v>45489</v>
      </c>
      <c r="B1906">
        <v>9121614776</v>
      </c>
      <c r="C1906" t="s">
        <v>118</v>
      </c>
      <c r="D1906" t="s">
        <v>54</v>
      </c>
      <c r="E1906">
        <v>117</v>
      </c>
      <c r="F1906">
        <v>107</v>
      </c>
      <c r="G1906">
        <v>10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25">
      <c r="A1907" s="3">
        <v>45489</v>
      </c>
      <c r="B1907">
        <v>9330391745</v>
      </c>
      <c r="C1907" t="s">
        <v>74</v>
      </c>
      <c r="D1907" t="s">
        <v>38</v>
      </c>
      <c r="E1907">
        <v>73</v>
      </c>
      <c r="F1907">
        <v>73</v>
      </c>
      <c r="G1907">
        <v>0</v>
      </c>
      <c r="H1907">
        <v>0</v>
      </c>
      <c r="I1907">
        <v>3</v>
      </c>
      <c r="J1907">
        <v>2</v>
      </c>
      <c r="K1907">
        <v>101</v>
      </c>
      <c r="L1907">
        <v>1</v>
      </c>
    </row>
    <row r="1908" spans="1:12" x14ac:dyDescent="0.25">
      <c r="A1908" s="3">
        <v>45489</v>
      </c>
      <c r="B1908">
        <v>9330391745</v>
      </c>
      <c r="C1908" t="s">
        <v>74</v>
      </c>
      <c r="D1908" t="s">
        <v>43</v>
      </c>
      <c r="E1908">
        <v>73</v>
      </c>
      <c r="F1908">
        <v>73</v>
      </c>
      <c r="G1908">
        <v>0</v>
      </c>
      <c r="H1908">
        <v>0</v>
      </c>
      <c r="I1908">
        <v>3</v>
      </c>
      <c r="J1908">
        <v>2</v>
      </c>
      <c r="K1908">
        <v>73</v>
      </c>
      <c r="L1908">
        <v>1</v>
      </c>
    </row>
    <row r="1909" spans="1:12" x14ac:dyDescent="0.25">
      <c r="A1909" s="3">
        <v>45489</v>
      </c>
      <c r="B1909">
        <v>9330391745</v>
      </c>
      <c r="C1909" t="s">
        <v>74</v>
      </c>
      <c r="D1909" t="s">
        <v>54</v>
      </c>
      <c r="E1909">
        <v>84</v>
      </c>
      <c r="F1909">
        <v>78</v>
      </c>
      <c r="G1909">
        <v>0</v>
      </c>
      <c r="H1909">
        <v>6</v>
      </c>
      <c r="I1909">
        <v>0</v>
      </c>
      <c r="J1909">
        <v>0</v>
      </c>
      <c r="K1909">
        <v>0</v>
      </c>
      <c r="L1909">
        <v>0</v>
      </c>
    </row>
    <row r="1910" spans="1:12" x14ac:dyDescent="0.25">
      <c r="A1910" s="3">
        <v>45489</v>
      </c>
      <c r="B1910">
        <v>9770502707</v>
      </c>
      <c r="C1910" t="s">
        <v>55</v>
      </c>
      <c r="D1910" t="s">
        <v>38</v>
      </c>
      <c r="E1910">
        <v>27</v>
      </c>
      <c r="F1910">
        <v>27</v>
      </c>
      <c r="G1910">
        <v>0</v>
      </c>
      <c r="H1910">
        <v>0</v>
      </c>
      <c r="I1910">
        <v>11</v>
      </c>
      <c r="J1910">
        <v>8</v>
      </c>
      <c r="K1910">
        <v>128</v>
      </c>
      <c r="L1910">
        <v>13</v>
      </c>
    </row>
    <row r="1911" spans="1:12" x14ac:dyDescent="0.25">
      <c r="A1911" s="3">
        <v>45489</v>
      </c>
      <c r="B1911">
        <v>9770502707</v>
      </c>
      <c r="C1911" t="s">
        <v>55</v>
      </c>
      <c r="D1911" t="s">
        <v>54</v>
      </c>
      <c r="E1911">
        <v>108</v>
      </c>
      <c r="F1911">
        <v>92</v>
      </c>
      <c r="G1911">
        <v>15</v>
      </c>
      <c r="H1911">
        <v>1</v>
      </c>
      <c r="I1911">
        <v>0</v>
      </c>
      <c r="J1911">
        <v>0</v>
      </c>
      <c r="K1911">
        <v>0</v>
      </c>
      <c r="L1911">
        <v>0</v>
      </c>
    </row>
    <row r="1912" spans="1:12" x14ac:dyDescent="0.25">
      <c r="A1912" s="3">
        <v>45489</v>
      </c>
      <c r="B1912">
        <v>10330334727</v>
      </c>
      <c r="C1912" t="s">
        <v>49</v>
      </c>
      <c r="D1912" t="s">
        <v>43</v>
      </c>
      <c r="E1912">
        <v>161</v>
      </c>
      <c r="F1912">
        <v>161</v>
      </c>
      <c r="G1912">
        <v>0</v>
      </c>
      <c r="H1912">
        <v>0</v>
      </c>
      <c r="I1912">
        <v>3</v>
      </c>
      <c r="J1912">
        <v>3</v>
      </c>
      <c r="K1912">
        <v>149</v>
      </c>
      <c r="L1912">
        <v>6</v>
      </c>
    </row>
    <row r="1913" spans="1:12" x14ac:dyDescent="0.25">
      <c r="A1913" s="3">
        <v>45489</v>
      </c>
      <c r="B1913">
        <v>10330334727</v>
      </c>
      <c r="C1913" t="s">
        <v>49</v>
      </c>
      <c r="D1913" t="s">
        <v>54</v>
      </c>
      <c r="E1913">
        <v>24</v>
      </c>
      <c r="F1913">
        <v>24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25">
      <c r="A1914" s="3">
        <v>45489</v>
      </c>
      <c r="B1914">
        <v>10385719795</v>
      </c>
      <c r="C1914" t="s">
        <v>44</v>
      </c>
      <c r="D1914" t="s">
        <v>43</v>
      </c>
      <c r="E1914">
        <v>109</v>
      </c>
      <c r="F1914">
        <v>109</v>
      </c>
      <c r="G1914">
        <v>0</v>
      </c>
      <c r="H1914">
        <v>0</v>
      </c>
      <c r="I1914">
        <v>3</v>
      </c>
      <c r="J1914">
        <v>3</v>
      </c>
      <c r="K1914">
        <v>123</v>
      </c>
      <c r="L1914">
        <v>2</v>
      </c>
    </row>
    <row r="1915" spans="1:12" x14ac:dyDescent="0.25">
      <c r="A1915" s="3">
        <v>45489</v>
      </c>
      <c r="B1915">
        <v>10385719795</v>
      </c>
      <c r="C1915" t="s">
        <v>44</v>
      </c>
      <c r="D1915" t="s">
        <v>54</v>
      </c>
      <c r="E1915">
        <v>78</v>
      </c>
      <c r="F1915">
        <v>77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</row>
    <row r="1916" spans="1:12" x14ac:dyDescent="0.25">
      <c r="A1916" s="3">
        <v>45489</v>
      </c>
      <c r="B1916">
        <v>10463584724</v>
      </c>
      <c r="C1916" t="s">
        <v>120</v>
      </c>
      <c r="D1916" t="s">
        <v>43</v>
      </c>
      <c r="E1916">
        <v>111</v>
      </c>
      <c r="F1916">
        <v>111</v>
      </c>
      <c r="G1916">
        <v>0</v>
      </c>
      <c r="H1916">
        <v>0</v>
      </c>
      <c r="I1916">
        <v>1</v>
      </c>
      <c r="J1916">
        <v>1</v>
      </c>
      <c r="K1916">
        <v>103</v>
      </c>
      <c r="L1916">
        <v>1</v>
      </c>
    </row>
    <row r="1917" spans="1:12" x14ac:dyDescent="0.25">
      <c r="A1917" s="3">
        <v>45489</v>
      </c>
      <c r="B1917">
        <v>10463584724</v>
      </c>
      <c r="C1917" t="s">
        <v>120</v>
      </c>
      <c r="D1917" t="s">
        <v>54</v>
      </c>
      <c r="E1917">
        <v>38</v>
      </c>
      <c r="F1917">
        <v>37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</row>
    <row r="1918" spans="1:12" x14ac:dyDescent="0.25">
      <c r="A1918" s="3">
        <v>45489</v>
      </c>
      <c r="B1918">
        <v>10693066733</v>
      </c>
      <c r="C1918" t="s">
        <v>131</v>
      </c>
      <c r="D1918" t="s">
        <v>38</v>
      </c>
      <c r="E1918">
        <v>32</v>
      </c>
      <c r="F1918">
        <v>32</v>
      </c>
      <c r="G1918">
        <v>0</v>
      </c>
      <c r="H1918">
        <v>0</v>
      </c>
      <c r="I1918">
        <v>12</v>
      </c>
      <c r="J1918">
        <v>9</v>
      </c>
      <c r="K1918">
        <v>0</v>
      </c>
      <c r="L1918">
        <v>0</v>
      </c>
    </row>
    <row r="1919" spans="1:12" x14ac:dyDescent="0.25">
      <c r="A1919" s="3">
        <v>45489</v>
      </c>
      <c r="B1919">
        <v>10693066733</v>
      </c>
      <c r="C1919" t="s">
        <v>131</v>
      </c>
      <c r="D1919" t="s">
        <v>43</v>
      </c>
      <c r="E1919">
        <v>2</v>
      </c>
      <c r="F1919">
        <v>0</v>
      </c>
      <c r="G1919">
        <v>2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25">
      <c r="A1920" s="3">
        <v>45489</v>
      </c>
      <c r="B1920">
        <v>10693066733</v>
      </c>
      <c r="C1920" t="s">
        <v>131</v>
      </c>
      <c r="D1920" t="s">
        <v>54</v>
      </c>
      <c r="E1920">
        <v>128</v>
      </c>
      <c r="F1920">
        <v>99</v>
      </c>
      <c r="G1920">
        <v>28</v>
      </c>
      <c r="H1920">
        <v>1</v>
      </c>
      <c r="I1920">
        <v>0</v>
      </c>
      <c r="J1920">
        <v>0</v>
      </c>
      <c r="K1920">
        <v>0</v>
      </c>
      <c r="L1920">
        <v>0</v>
      </c>
    </row>
    <row r="1921" spans="1:12" x14ac:dyDescent="0.25">
      <c r="A1921" s="3">
        <v>45489</v>
      </c>
      <c r="B1921">
        <v>11106357701</v>
      </c>
      <c r="C1921" t="s">
        <v>134</v>
      </c>
      <c r="D1921" t="s">
        <v>38</v>
      </c>
      <c r="E1921">
        <v>47</v>
      </c>
      <c r="F1921">
        <v>47</v>
      </c>
      <c r="G1921">
        <v>0</v>
      </c>
      <c r="H1921">
        <v>0</v>
      </c>
      <c r="I1921">
        <v>5</v>
      </c>
      <c r="J1921">
        <v>4</v>
      </c>
      <c r="K1921">
        <v>101</v>
      </c>
      <c r="L1921">
        <v>13</v>
      </c>
    </row>
    <row r="1922" spans="1:12" x14ac:dyDescent="0.25">
      <c r="A1922" s="3">
        <v>45489</v>
      </c>
      <c r="B1922">
        <v>11106357701</v>
      </c>
      <c r="C1922" t="s">
        <v>134</v>
      </c>
      <c r="D1922" t="s">
        <v>43</v>
      </c>
      <c r="E1922">
        <v>52</v>
      </c>
      <c r="F1922">
        <v>52</v>
      </c>
      <c r="G1922">
        <v>0</v>
      </c>
      <c r="H1922">
        <v>0</v>
      </c>
      <c r="I1922">
        <v>0</v>
      </c>
      <c r="J1922">
        <v>0</v>
      </c>
      <c r="K1922">
        <v>69</v>
      </c>
      <c r="L1922">
        <v>3</v>
      </c>
    </row>
    <row r="1923" spans="1:12" x14ac:dyDescent="0.25">
      <c r="A1923" s="3">
        <v>45489</v>
      </c>
      <c r="B1923">
        <v>11106357701</v>
      </c>
      <c r="C1923" t="s">
        <v>134</v>
      </c>
      <c r="D1923" t="s">
        <v>54</v>
      </c>
      <c r="E1923">
        <v>66</v>
      </c>
      <c r="F1923">
        <v>58</v>
      </c>
      <c r="G1923">
        <v>0</v>
      </c>
      <c r="H1923">
        <v>8</v>
      </c>
      <c r="I1923">
        <v>0</v>
      </c>
      <c r="J1923">
        <v>0</v>
      </c>
      <c r="K1923">
        <v>0</v>
      </c>
      <c r="L1923">
        <v>0</v>
      </c>
    </row>
    <row r="1924" spans="1:12" x14ac:dyDescent="0.25">
      <c r="A1924" s="3">
        <v>45489</v>
      </c>
      <c r="B1924">
        <v>11459114710</v>
      </c>
      <c r="C1924" t="s">
        <v>53</v>
      </c>
      <c r="D1924" t="s">
        <v>43</v>
      </c>
      <c r="E1924">
        <v>86</v>
      </c>
      <c r="F1924">
        <v>86</v>
      </c>
      <c r="G1924">
        <v>0</v>
      </c>
      <c r="H1924">
        <v>0</v>
      </c>
      <c r="I1924">
        <v>1</v>
      </c>
      <c r="J1924">
        <v>1</v>
      </c>
      <c r="K1924">
        <v>99</v>
      </c>
      <c r="L1924">
        <v>7</v>
      </c>
    </row>
    <row r="1925" spans="1:12" x14ac:dyDescent="0.25">
      <c r="A1925" s="3">
        <v>45489</v>
      </c>
      <c r="B1925">
        <v>11459114710</v>
      </c>
      <c r="C1925" t="s">
        <v>53</v>
      </c>
      <c r="D1925" t="s">
        <v>54</v>
      </c>
      <c r="E1925">
        <v>64</v>
      </c>
      <c r="F1925">
        <v>54</v>
      </c>
      <c r="G1925">
        <v>9</v>
      </c>
      <c r="H1925">
        <v>1</v>
      </c>
      <c r="I1925">
        <v>0</v>
      </c>
      <c r="J1925">
        <v>0</v>
      </c>
      <c r="K1925">
        <v>0</v>
      </c>
      <c r="L1925">
        <v>0</v>
      </c>
    </row>
    <row r="1926" spans="1:12" x14ac:dyDescent="0.25">
      <c r="A1926" s="3">
        <v>45489</v>
      </c>
      <c r="B1926">
        <v>11478038705</v>
      </c>
      <c r="C1926" t="s">
        <v>135</v>
      </c>
      <c r="D1926" t="s">
        <v>38</v>
      </c>
      <c r="E1926">
        <v>4</v>
      </c>
      <c r="F1926">
        <v>4</v>
      </c>
      <c r="G1926">
        <v>0</v>
      </c>
      <c r="H1926">
        <v>0</v>
      </c>
      <c r="I1926">
        <v>4</v>
      </c>
      <c r="J1926">
        <v>4</v>
      </c>
      <c r="K1926">
        <v>59</v>
      </c>
      <c r="L1926">
        <v>3</v>
      </c>
    </row>
    <row r="1927" spans="1:12" x14ac:dyDescent="0.25">
      <c r="A1927" s="3">
        <v>45489</v>
      </c>
      <c r="B1927">
        <v>11478038705</v>
      </c>
      <c r="C1927" t="s">
        <v>135</v>
      </c>
      <c r="D1927" t="s">
        <v>43</v>
      </c>
      <c r="E1927">
        <v>126</v>
      </c>
      <c r="F1927">
        <v>126</v>
      </c>
      <c r="G1927">
        <v>0</v>
      </c>
      <c r="H1927">
        <v>0</v>
      </c>
      <c r="I1927">
        <v>0</v>
      </c>
      <c r="J1927">
        <v>0</v>
      </c>
      <c r="K1927">
        <v>45</v>
      </c>
      <c r="L1927">
        <v>0</v>
      </c>
    </row>
    <row r="1928" spans="1:12" x14ac:dyDescent="0.25">
      <c r="A1928" s="3">
        <v>45489</v>
      </c>
      <c r="B1928">
        <v>11478038705</v>
      </c>
      <c r="C1928" t="s">
        <v>135</v>
      </c>
      <c r="D1928" t="s">
        <v>54</v>
      </c>
      <c r="E1928">
        <v>170</v>
      </c>
      <c r="F1928">
        <v>170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2" x14ac:dyDescent="0.25">
      <c r="A1929" s="3">
        <v>45489</v>
      </c>
      <c r="B1929">
        <v>11914790723</v>
      </c>
      <c r="C1929" t="s">
        <v>136</v>
      </c>
      <c r="D1929" t="s">
        <v>38</v>
      </c>
      <c r="E1929">
        <v>79</v>
      </c>
      <c r="F1929">
        <v>79</v>
      </c>
      <c r="G1929">
        <v>0</v>
      </c>
      <c r="H1929">
        <v>0</v>
      </c>
      <c r="I1929">
        <v>11</v>
      </c>
      <c r="J1929">
        <v>10</v>
      </c>
      <c r="K1929">
        <v>115</v>
      </c>
      <c r="L1929">
        <v>12</v>
      </c>
    </row>
    <row r="1930" spans="1:12" x14ac:dyDescent="0.25">
      <c r="A1930" s="3">
        <v>45489</v>
      </c>
      <c r="B1930">
        <v>11914790723</v>
      </c>
      <c r="C1930" t="s">
        <v>136</v>
      </c>
      <c r="D1930" t="s">
        <v>54</v>
      </c>
      <c r="E1930">
        <v>33</v>
      </c>
      <c r="F1930">
        <v>33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x14ac:dyDescent="0.25">
      <c r="A1931" s="3">
        <v>45489</v>
      </c>
      <c r="B1931">
        <v>12178285759</v>
      </c>
      <c r="C1931" t="s">
        <v>51</v>
      </c>
      <c r="D1931" t="s">
        <v>43</v>
      </c>
      <c r="E1931">
        <v>106</v>
      </c>
      <c r="F1931">
        <v>106</v>
      </c>
      <c r="G1931">
        <v>0</v>
      </c>
      <c r="H1931">
        <v>0</v>
      </c>
      <c r="I1931">
        <v>3</v>
      </c>
      <c r="J1931">
        <v>2</v>
      </c>
      <c r="K1931">
        <v>86</v>
      </c>
      <c r="L1931">
        <v>4</v>
      </c>
    </row>
    <row r="1932" spans="1:12" x14ac:dyDescent="0.25">
      <c r="A1932" s="3">
        <v>45489</v>
      </c>
      <c r="B1932">
        <v>12178285759</v>
      </c>
      <c r="C1932" t="s">
        <v>51</v>
      </c>
      <c r="D1932" t="s">
        <v>54</v>
      </c>
      <c r="E1932">
        <v>92</v>
      </c>
      <c r="F1932">
        <v>91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</row>
    <row r="1933" spans="1:12" x14ac:dyDescent="0.25">
      <c r="A1933" s="3">
        <v>45489</v>
      </c>
      <c r="B1933">
        <v>12246797764</v>
      </c>
      <c r="C1933" t="s">
        <v>65</v>
      </c>
      <c r="D1933" t="s">
        <v>38</v>
      </c>
      <c r="E1933">
        <v>92</v>
      </c>
      <c r="F1933">
        <v>92</v>
      </c>
      <c r="G1933">
        <v>0</v>
      </c>
      <c r="H1933">
        <v>0</v>
      </c>
      <c r="I1933">
        <v>7</v>
      </c>
      <c r="J1933">
        <v>7</v>
      </c>
      <c r="K1933">
        <v>220</v>
      </c>
      <c r="L1933">
        <v>5</v>
      </c>
    </row>
    <row r="1934" spans="1:12" x14ac:dyDescent="0.25">
      <c r="A1934" s="3">
        <v>45489</v>
      </c>
      <c r="B1934">
        <v>12246797764</v>
      </c>
      <c r="C1934" t="s">
        <v>65</v>
      </c>
      <c r="D1934" t="s">
        <v>54</v>
      </c>
      <c r="E1934">
        <v>258</v>
      </c>
      <c r="F1934">
        <v>218</v>
      </c>
      <c r="G1934">
        <v>38</v>
      </c>
      <c r="H1934">
        <v>2</v>
      </c>
      <c r="I1934">
        <v>0</v>
      </c>
      <c r="J1934">
        <v>0</v>
      </c>
      <c r="K1934">
        <v>0</v>
      </c>
      <c r="L1934">
        <v>0</v>
      </c>
    </row>
    <row r="1935" spans="1:12" x14ac:dyDescent="0.25">
      <c r="A1935" s="3">
        <v>45489</v>
      </c>
      <c r="B1935">
        <v>12653878771</v>
      </c>
      <c r="C1935" t="s">
        <v>69</v>
      </c>
      <c r="D1935" t="s">
        <v>38</v>
      </c>
      <c r="E1935">
        <v>36</v>
      </c>
      <c r="F1935">
        <v>36</v>
      </c>
      <c r="G1935">
        <v>0</v>
      </c>
      <c r="H1935">
        <v>0</v>
      </c>
      <c r="I1935">
        <v>9</v>
      </c>
      <c r="J1935">
        <v>6</v>
      </c>
      <c r="K1935">
        <v>170</v>
      </c>
      <c r="L1935">
        <v>11</v>
      </c>
    </row>
    <row r="1936" spans="1:12" x14ac:dyDescent="0.25">
      <c r="A1936" s="3">
        <v>45489</v>
      </c>
      <c r="B1936">
        <v>12653878771</v>
      </c>
      <c r="C1936" t="s">
        <v>69</v>
      </c>
      <c r="D1936" t="s">
        <v>54</v>
      </c>
      <c r="E1936">
        <v>119</v>
      </c>
      <c r="F1936">
        <v>91</v>
      </c>
      <c r="G1936">
        <v>26</v>
      </c>
      <c r="H1936">
        <v>2</v>
      </c>
      <c r="I1936">
        <v>0</v>
      </c>
      <c r="J1936">
        <v>0</v>
      </c>
      <c r="K1936">
        <v>0</v>
      </c>
      <c r="L1936">
        <v>0</v>
      </c>
    </row>
    <row r="1937" spans="1:12" x14ac:dyDescent="0.25">
      <c r="A1937" s="3">
        <v>45489</v>
      </c>
      <c r="B1937">
        <v>12872256750</v>
      </c>
      <c r="C1937" t="s">
        <v>45</v>
      </c>
      <c r="D1937" t="s">
        <v>38</v>
      </c>
      <c r="E1937">
        <v>29</v>
      </c>
      <c r="F1937">
        <v>29</v>
      </c>
      <c r="G1937">
        <v>0</v>
      </c>
      <c r="H1937">
        <v>0</v>
      </c>
      <c r="I1937">
        <v>18</v>
      </c>
      <c r="J1937">
        <v>8</v>
      </c>
      <c r="K1937">
        <v>170</v>
      </c>
      <c r="L1937">
        <v>19</v>
      </c>
    </row>
    <row r="1938" spans="1:12" x14ac:dyDescent="0.25">
      <c r="A1938" s="3">
        <v>45489</v>
      </c>
      <c r="B1938">
        <v>12872256750</v>
      </c>
      <c r="C1938" t="s">
        <v>45</v>
      </c>
      <c r="D1938" t="s">
        <v>54</v>
      </c>
      <c r="E1938">
        <v>136</v>
      </c>
      <c r="F1938">
        <v>102</v>
      </c>
      <c r="G1938">
        <v>32</v>
      </c>
      <c r="H1938">
        <v>2</v>
      </c>
      <c r="I1938">
        <v>0</v>
      </c>
      <c r="J1938">
        <v>0</v>
      </c>
      <c r="K1938">
        <v>0</v>
      </c>
      <c r="L1938">
        <v>0</v>
      </c>
    </row>
    <row r="1939" spans="1:12" x14ac:dyDescent="0.25">
      <c r="A1939" s="3">
        <v>45489</v>
      </c>
      <c r="B1939">
        <v>13018510780</v>
      </c>
      <c r="C1939" t="s">
        <v>41</v>
      </c>
      <c r="D1939" t="s">
        <v>38</v>
      </c>
      <c r="E1939">
        <v>64</v>
      </c>
      <c r="F1939">
        <v>64</v>
      </c>
      <c r="G1939">
        <v>0</v>
      </c>
      <c r="H1939">
        <v>0</v>
      </c>
      <c r="I1939">
        <v>13</v>
      </c>
      <c r="J1939">
        <v>12</v>
      </c>
      <c r="K1939">
        <v>176</v>
      </c>
      <c r="L1939">
        <v>21</v>
      </c>
    </row>
    <row r="1940" spans="1:12" x14ac:dyDescent="0.25">
      <c r="A1940" s="3">
        <v>45489</v>
      </c>
      <c r="B1940">
        <v>13018510780</v>
      </c>
      <c r="C1940" t="s">
        <v>41</v>
      </c>
      <c r="D1940" t="s">
        <v>54</v>
      </c>
      <c r="E1940">
        <v>210</v>
      </c>
      <c r="F1940">
        <v>160</v>
      </c>
      <c r="G1940">
        <v>44</v>
      </c>
      <c r="H1940">
        <v>6</v>
      </c>
      <c r="I1940">
        <v>0</v>
      </c>
      <c r="J1940">
        <v>0</v>
      </c>
      <c r="K1940">
        <v>0</v>
      </c>
      <c r="L1940">
        <v>0</v>
      </c>
    </row>
    <row r="1941" spans="1:12" x14ac:dyDescent="0.25">
      <c r="A1941" s="3">
        <v>45489</v>
      </c>
      <c r="B1941">
        <v>13098248785</v>
      </c>
      <c r="C1941" t="s">
        <v>64</v>
      </c>
      <c r="D1941" t="s">
        <v>43</v>
      </c>
      <c r="E1941">
        <v>90</v>
      </c>
      <c r="F1941">
        <v>87</v>
      </c>
      <c r="G1941">
        <v>3</v>
      </c>
      <c r="H1941">
        <v>0</v>
      </c>
      <c r="I1941">
        <v>2</v>
      </c>
      <c r="J1941">
        <v>2</v>
      </c>
      <c r="K1941">
        <v>83</v>
      </c>
      <c r="L1941">
        <v>5</v>
      </c>
    </row>
    <row r="1942" spans="1:12" x14ac:dyDescent="0.25">
      <c r="A1942" s="3">
        <v>45489</v>
      </c>
      <c r="B1942">
        <v>13098248785</v>
      </c>
      <c r="C1942" t="s">
        <v>64</v>
      </c>
      <c r="D1942" t="s">
        <v>54</v>
      </c>
      <c r="E1942">
        <v>135</v>
      </c>
      <c r="F1942">
        <v>118</v>
      </c>
      <c r="G1942">
        <v>17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25">
      <c r="A1943" s="3">
        <v>45489</v>
      </c>
      <c r="B1943">
        <v>13180723793</v>
      </c>
      <c r="C1943" t="s">
        <v>87</v>
      </c>
      <c r="D1943" t="s">
        <v>38</v>
      </c>
      <c r="E1943">
        <v>45</v>
      </c>
      <c r="F1943">
        <v>45</v>
      </c>
      <c r="G1943">
        <v>0</v>
      </c>
      <c r="H1943">
        <v>0</v>
      </c>
      <c r="I1943">
        <v>2</v>
      </c>
      <c r="J1943">
        <v>2</v>
      </c>
      <c r="K1943">
        <v>81</v>
      </c>
      <c r="L1943">
        <v>2</v>
      </c>
    </row>
    <row r="1944" spans="1:12" x14ac:dyDescent="0.25">
      <c r="A1944" s="3">
        <v>45489</v>
      </c>
      <c r="B1944">
        <v>13180723793</v>
      </c>
      <c r="C1944" t="s">
        <v>87</v>
      </c>
      <c r="D1944" t="s">
        <v>43</v>
      </c>
      <c r="E1944">
        <v>46</v>
      </c>
      <c r="F1944">
        <v>46</v>
      </c>
      <c r="G1944">
        <v>0</v>
      </c>
      <c r="H1944">
        <v>0</v>
      </c>
      <c r="I1944">
        <v>1</v>
      </c>
      <c r="J1944">
        <v>1</v>
      </c>
      <c r="K1944">
        <v>58</v>
      </c>
      <c r="L1944">
        <v>0</v>
      </c>
    </row>
    <row r="1945" spans="1:12" x14ac:dyDescent="0.25">
      <c r="A1945" s="3">
        <v>45489</v>
      </c>
      <c r="B1945">
        <v>13180723793</v>
      </c>
      <c r="C1945" t="s">
        <v>87</v>
      </c>
      <c r="D1945" t="s">
        <v>54</v>
      </c>
      <c r="E1945">
        <v>44</v>
      </c>
      <c r="F1945">
        <v>37</v>
      </c>
      <c r="G1945">
        <v>0</v>
      </c>
      <c r="H1945">
        <v>7</v>
      </c>
      <c r="I1945">
        <v>0</v>
      </c>
      <c r="J1945">
        <v>0</v>
      </c>
      <c r="K1945">
        <v>0</v>
      </c>
      <c r="L1945">
        <v>0</v>
      </c>
    </row>
    <row r="1946" spans="1:12" x14ac:dyDescent="0.25">
      <c r="A1946" s="3">
        <v>45489</v>
      </c>
      <c r="B1946">
        <v>13307420798</v>
      </c>
      <c r="C1946" t="s">
        <v>95</v>
      </c>
      <c r="D1946" t="s">
        <v>38</v>
      </c>
      <c r="E1946">
        <v>74</v>
      </c>
      <c r="F1946">
        <v>74</v>
      </c>
      <c r="G1946">
        <v>0</v>
      </c>
      <c r="H1946">
        <v>0</v>
      </c>
      <c r="I1946">
        <v>1</v>
      </c>
      <c r="J1946">
        <v>0</v>
      </c>
      <c r="K1946">
        <v>121</v>
      </c>
      <c r="L1946">
        <v>4</v>
      </c>
    </row>
    <row r="1947" spans="1:12" x14ac:dyDescent="0.25">
      <c r="A1947" s="3">
        <v>45489</v>
      </c>
      <c r="B1947">
        <v>13307420798</v>
      </c>
      <c r="C1947" t="s">
        <v>95</v>
      </c>
      <c r="D1947" t="s">
        <v>43</v>
      </c>
      <c r="E1947">
        <v>78</v>
      </c>
      <c r="F1947">
        <v>78</v>
      </c>
      <c r="G1947">
        <v>0</v>
      </c>
      <c r="H1947">
        <v>0</v>
      </c>
      <c r="I1947">
        <v>2</v>
      </c>
      <c r="J1947">
        <v>1</v>
      </c>
      <c r="K1947">
        <v>91</v>
      </c>
      <c r="L1947">
        <v>1</v>
      </c>
    </row>
    <row r="1948" spans="1:12" x14ac:dyDescent="0.25">
      <c r="A1948" s="3">
        <v>45489</v>
      </c>
      <c r="B1948">
        <v>13307420798</v>
      </c>
      <c r="C1948" t="s">
        <v>95</v>
      </c>
      <c r="D1948" t="s">
        <v>54</v>
      </c>
      <c r="E1948">
        <v>74</v>
      </c>
      <c r="F1948">
        <v>65</v>
      </c>
      <c r="G1948">
        <v>0</v>
      </c>
      <c r="H1948">
        <v>9</v>
      </c>
      <c r="I1948">
        <v>0</v>
      </c>
      <c r="J1948">
        <v>0</v>
      </c>
      <c r="K1948">
        <v>0</v>
      </c>
      <c r="L1948">
        <v>0</v>
      </c>
    </row>
    <row r="1949" spans="1:12" x14ac:dyDescent="0.25">
      <c r="A1949" s="3">
        <v>45489</v>
      </c>
      <c r="B1949">
        <v>13352255792</v>
      </c>
      <c r="C1949" t="s">
        <v>75</v>
      </c>
      <c r="D1949" t="s">
        <v>43</v>
      </c>
      <c r="E1949">
        <v>74</v>
      </c>
      <c r="F1949">
        <v>74</v>
      </c>
      <c r="G1949">
        <v>0</v>
      </c>
      <c r="H1949">
        <v>0</v>
      </c>
      <c r="I1949">
        <v>3</v>
      </c>
      <c r="J1949">
        <v>2</v>
      </c>
      <c r="K1949">
        <v>50</v>
      </c>
      <c r="L1949">
        <v>6</v>
      </c>
    </row>
    <row r="1950" spans="1:12" x14ac:dyDescent="0.25">
      <c r="A1950" s="3">
        <v>45489</v>
      </c>
      <c r="B1950">
        <v>13352255792</v>
      </c>
      <c r="C1950" t="s">
        <v>75</v>
      </c>
      <c r="D1950" t="s">
        <v>54</v>
      </c>
      <c r="E1950">
        <v>105</v>
      </c>
      <c r="F1950">
        <v>105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25">
      <c r="A1951" s="3">
        <v>45489</v>
      </c>
      <c r="B1951">
        <v>13358328740</v>
      </c>
      <c r="C1951" t="s">
        <v>132</v>
      </c>
      <c r="D1951" t="s">
        <v>38</v>
      </c>
      <c r="E1951">
        <v>58</v>
      </c>
      <c r="F1951">
        <v>58</v>
      </c>
      <c r="G1951">
        <v>0</v>
      </c>
      <c r="H1951">
        <v>0</v>
      </c>
      <c r="I1951">
        <v>6</v>
      </c>
      <c r="J1951">
        <v>6</v>
      </c>
      <c r="K1951">
        <v>273</v>
      </c>
      <c r="L1951">
        <v>34</v>
      </c>
    </row>
    <row r="1952" spans="1:12" x14ac:dyDescent="0.25">
      <c r="A1952" s="3">
        <v>45489</v>
      </c>
      <c r="B1952">
        <v>13358328740</v>
      </c>
      <c r="C1952" t="s">
        <v>132</v>
      </c>
      <c r="D1952" t="s">
        <v>54</v>
      </c>
      <c r="E1952">
        <v>186</v>
      </c>
      <c r="F1952">
        <v>156</v>
      </c>
      <c r="G1952">
        <v>28</v>
      </c>
      <c r="H1952">
        <v>2</v>
      </c>
      <c r="I1952">
        <v>0</v>
      </c>
      <c r="J1952">
        <v>0</v>
      </c>
      <c r="K1952">
        <v>0</v>
      </c>
      <c r="L1952">
        <v>0</v>
      </c>
    </row>
    <row r="1953" spans="1:12" x14ac:dyDescent="0.25">
      <c r="A1953" s="3">
        <v>45489</v>
      </c>
      <c r="B1953">
        <v>13734576784</v>
      </c>
      <c r="C1953" t="s">
        <v>77</v>
      </c>
      <c r="D1953" t="s">
        <v>43</v>
      </c>
      <c r="E1953">
        <v>167</v>
      </c>
      <c r="F1953">
        <v>167</v>
      </c>
      <c r="G1953">
        <v>0</v>
      </c>
      <c r="H1953">
        <v>0</v>
      </c>
      <c r="I1953">
        <v>1</v>
      </c>
      <c r="J1953">
        <v>1</v>
      </c>
      <c r="K1953">
        <v>155</v>
      </c>
      <c r="L1953">
        <v>8</v>
      </c>
    </row>
    <row r="1954" spans="1:12" x14ac:dyDescent="0.25">
      <c r="A1954" s="3">
        <v>45489</v>
      </c>
      <c r="B1954">
        <v>13734576784</v>
      </c>
      <c r="C1954" t="s">
        <v>77</v>
      </c>
      <c r="D1954" t="s">
        <v>54</v>
      </c>
      <c r="E1954">
        <v>34</v>
      </c>
      <c r="F1954">
        <v>33</v>
      </c>
      <c r="G1954">
        <v>0</v>
      </c>
      <c r="H1954">
        <v>1</v>
      </c>
      <c r="I1954">
        <v>0</v>
      </c>
      <c r="J1954">
        <v>0</v>
      </c>
      <c r="K1954">
        <v>0</v>
      </c>
      <c r="L1954">
        <v>0</v>
      </c>
    </row>
    <row r="1955" spans="1:12" x14ac:dyDescent="0.25">
      <c r="A1955" s="3">
        <v>45489</v>
      </c>
      <c r="B1955">
        <v>13841813771</v>
      </c>
      <c r="C1955" t="s">
        <v>137</v>
      </c>
      <c r="D1955" t="s">
        <v>43</v>
      </c>
      <c r="E1955">
        <v>188</v>
      </c>
      <c r="F1955">
        <v>188</v>
      </c>
      <c r="G1955">
        <v>0</v>
      </c>
      <c r="H1955">
        <v>0</v>
      </c>
      <c r="I1955">
        <v>1</v>
      </c>
      <c r="J1955">
        <v>0</v>
      </c>
      <c r="K1955">
        <v>179</v>
      </c>
      <c r="L1955">
        <v>1</v>
      </c>
    </row>
    <row r="1956" spans="1:12" x14ac:dyDescent="0.25">
      <c r="A1956" s="3">
        <v>45489</v>
      </c>
      <c r="B1956">
        <v>13841813771</v>
      </c>
      <c r="C1956" t="s">
        <v>137</v>
      </c>
      <c r="D1956" t="s">
        <v>54</v>
      </c>
      <c r="E1956">
        <v>27</v>
      </c>
      <c r="F1956">
        <v>26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0</v>
      </c>
    </row>
    <row r="1957" spans="1:12" x14ac:dyDescent="0.25">
      <c r="A1957" s="3">
        <v>45489</v>
      </c>
      <c r="B1957">
        <v>14019475733</v>
      </c>
      <c r="C1957" t="s">
        <v>96</v>
      </c>
      <c r="D1957" t="s">
        <v>38</v>
      </c>
      <c r="E1957">
        <v>39</v>
      </c>
      <c r="F1957">
        <v>39</v>
      </c>
      <c r="G1957">
        <v>0</v>
      </c>
      <c r="H1957">
        <v>0</v>
      </c>
      <c r="I1957">
        <v>0</v>
      </c>
      <c r="J1957">
        <v>0</v>
      </c>
      <c r="K1957">
        <v>74</v>
      </c>
      <c r="L1957">
        <v>2</v>
      </c>
    </row>
    <row r="1958" spans="1:12" x14ac:dyDescent="0.25">
      <c r="A1958" s="3">
        <v>45489</v>
      </c>
      <c r="B1958">
        <v>14019475733</v>
      </c>
      <c r="C1958" t="s">
        <v>96</v>
      </c>
      <c r="D1958" t="s">
        <v>43</v>
      </c>
      <c r="E1958">
        <v>51</v>
      </c>
      <c r="F1958">
        <v>51</v>
      </c>
      <c r="G1958">
        <v>0</v>
      </c>
      <c r="H1958">
        <v>0</v>
      </c>
      <c r="I1958">
        <v>0</v>
      </c>
      <c r="J1958">
        <v>0</v>
      </c>
      <c r="K1958">
        <v>44</v>
      </c>
      <c r="L1958">
        <v>1</v>
      </c>
    </row>
    <row r="1959" spans="1:12" x14ac:dyDescent="0.25">
      <c r="A1959" s="3">
        <v>45489</v>
      </c>
      <c r="B1959">
        <v>14019475733</v>
      </c>
      <c r="C1959" t="s">
        <v>96</v>
      </c>
      <c r="D1959" t="s">
        <v>54</v>
      </c>
      <c r="E1959">
        <v>73</v>
      </c>
      <c r="F1959">
        <v>65</v>
      </c>
      <c r="G1959">
        <v>0</v>
      </c>
      <c r="H1959">
        <v>8</v>
      </c>
      <c r="I1959">
        <v>0</v>
      </c>
      <c r="J1959">
        <v>0</v>
      </c>
      <c r="K1959">
        <v>0</v>
      </c>
      <c r="L1959">
        <v>0</v>
      </c>
    </row>
    <row r="1960" spans="1:12" x14ac:dyDescent="0.25">
      <c r="A1960" s="3">
        <v>45489</v>
      </c>
      <c r="B1960">
        <v>14128513784</v>
      </c>
      <c r="C1960" t="s">
        <v>81</v>
      </c>
      <c r="D1960" t="s">
        <v>38</v>
      </c>
      <c r="E1960">
        <v>70</v>
      </c>
      <c r="F1960">
        <v>70</v>
      </c>
      <c r="G1960">
        <v>0</v>
      </c>
      <c r="H1960">
        <v>0</v>
      </c>
      <c r="I1960">
        <v>2</v>
      </c>
      <c r="J1960">
        <v>2</v>
      </c>
      <c r="K1960">
        <v>102</v>
      </c>
      <c r="L1960">
        <v>3</v>
      </c>
    </row>
    <row r="1961" spans="1:12" x14ac:dyDescent="0.25">
      <c r="A1961" s="3">
        <v>45489</v>
      </c>
      <c r="B1961">
        <v>14128513784</v>
      </c>
      <c r="C1961" t="s">
        <v>81</v>
      </c>
      <c r="D1961" t="s">
        <v>43</v>
      </c>
      <c r="E1961">
        <v>75</v>
      </c>
      <c r="F1961">
        <v>75</v>
      </c>
      <c r="G1961">
        <v>0</v>
      </c>
      <c r="H1961">
        <v>0</v>
      </c>
      <c r="I1961">
        <v>1</v>
      </c>
      <c r="J1961">
        <v>1</v>
      </c>
      <c r="K1961">
        <v>64</v>
      </c>
      <c r="L1961">
        <v>0</v>
      </c>
    </row>
    <row r="1962" spans="1:12" x14ac:dyDescent="0.25">
      <c r="A1962" s="3">
        <v>45489</v>
      </c>
      <c r="B1962">
        <v>14128513784</v>
      </c>
      <c r="C1962" t="s">
        <v>81</v>
      </c>
      <c r="D1962" t="s">
        <v>54</v>
      </c>
      <c r="E1962">
        <v>99</v>
      </c>
      <c r="F1962">
        <v>85</v>
      </c>
      <c r="G1962">
        <v>0</v>
      </c>
      <c r="H1962">
        <v>14</v>
      </c>
      <c r="I1962">
        <v>0</v>
      </c>
      <c r="J1962">
        <v>0</v>
      </c>
      <c r="K1962">
        <v>0</v>
      </c>
      <c r="L1962">
        <v>0</v>
      </c>
    </row>
    <row r="1963" spans="1:12" x14ac:dyDescent="0.25">
      <c r="A1963" s="3">
        <v>45489</v>
      </c>
      <c r="B1963">
        <v>14373773785</v>
      </c>
      <c r="C1963" t="s">
        <v>101</v>
      </c>
      <c r="D1963" t="s">
        <v>43</v>
      </c>
      <c r="E1963">
        <v>161</v>
      </c>
      <c r="F1963">
        <v>161</v>
      </c>
      <c r="G1963">
        <v>0</v>
      </c>
      <c r="H1963">
        <v>0</v>
      </c>
      <c r="I1963">
        <v>1</v>
      </c>
      <c r="J1963">
        <v>1</v>
      </c>
      <c r="K1963">
        <v>151</v>
      </c>
      <c r="L1963">
        <v>0</v>
      </c>
    </row>
    <row r="1964" spans="1:12" x14ac:dyDescent="0.25">
      <c r="A1964" s="3">
        <v>45489</v>
      </c>
      <c r="B1964">
        <v>14373773785</v>
      </c>
      <c r="C1964" t="s">
        <v>101</v>
      </c>
      <c r="D1964" t="s">
        <v>54</v>
      </c>
      <c r="E1964">
        <v>22</v>
      </c>
      <c r="F1964">
        <v>21</v>
      </c>
      <c r="G1964">
        <v>0</v>
      </c>
      <c r="H1964">
        <v>1</v>
      </c>
      <c r="I1964">
        <v>0</v>
      </c>
      <c r="J1964">
        <v>0</v>
      </c>
      <c r="K1964">
        <v>0</v>
      </c>
      <c r="L1964">
        <v>0</v>
      </c>
    </row>
    <row r="1965" spans="1:12" x14ac:dyDescent="0.25">
      <c r="A1965" s="3">
        <v>45489</v>
      </c>
      <c r="B1965">
        <v>14644032794</v>
      </c>
      <c r="C1965" t="s">
        <v>100</v>
      </c>
      <c r="D1965" t="s">
        <v>43</v>
      </c>
      <c r="E1965">
        <v>184</v>
      </c>
      <c r="F1965">
        <v>184</v>
      </c>
      <c r="G1965">
        <v>0</v>
      </c>
      <c r="H1965">
        <v>0</v>
      </c>
      <c r="I1965">
        <v>4</v>
      </c>
      <c r="J1965">
        <v>4</v>
      </c>
      <c r="K1965">
        <v>118</v>
      </c>
      <c r="L1965">
        <v>3</v>
      </c>
    </row>
    <row r="1966" spans="1:12" x14ac:dyDescent="0.25">
      <c r="A1966" s="3">
        <v>45489</v>
      </c>
      <c r="B1966">
        <v>14644032794</v>
      </c>
      <c r="C1966" t="s">
        <v>100</v>
      </c>
      <c r="D1966" t="s">
        <v>54</v>
      </c>
      <c r="E1966">
        <v>20</v>
      </c>
      <c r="F1966">
        <v>19</v>
      </c>
      <c r="G1966">
        <v>0</v>
      </c>
      <c r="H1966">
        <v>1</v>
      </c>
      <c r="I1966">
        <v>0</v>
      </c>
      <c r="J1966">
        <v>0</v>
      </c>
      <c r="K1966">
        <v>0</v>
      </c>
      <c r="L1966">
        <v>0</v>
      </c>
    </row>
    <row r="1967" spans="1:12" x14ac:dyDescent="0.25">
      <c r="A1967" s="3">
        <v>45489</v>
      </c>
      <c r="B1967">
        <v>14887456760</v>
      </c>
      <c r="C1967" t="s">
        <v>98</v>
      </c>
      <c r="D1967" t="s">
        <v>38</v>
      </c>
      <c r="E1967">
        <v>33</v>
      </c>
      <c r="F1967">
        <v>33</v>
      </c>
      <c r="G1967">
        <v>0</v>
      </c>
      <c r="H1967">
        <v>0</v>
      </c>
      <c r="I1967">
        <v>4</v>
      </c>
      <c r="J1967">
        <v>2</v>
      </c>
      <c r="K1967">
        <v>224</v>
      </c>
      <c r="L1967">
        <v>23</v>
      </c>
    </row>
    <row r="1968" spans="1:12" x14ac:dyDescent="0.25">
      <c r="A1968" s="3">
        <v>45489</v>
      </c>
      <c r="B1968">
        <v>14887456760</v>
      </c>
      <c r="C1968" t="s">
        <v>98</v>
      </c>
      <c r="D1968" t="s">
        <v>54</v>
      </c>
      <c r="E1968">
        <v>165</v>
      </c>
      <c r="F1968">
        <v>132</v>
      </c>
      <c r="G1968">
        <v>32</v>
      </c>
      <c r="H1968">
        <v>1</v>
      </c>
      <c r="I1968">
        <v>0</v>
      </c>
      <c r="J1968">
        <v>0</v>
      </c>
      <c r="K1968">
        <v>0</v>
      </c>
      <c r="L1968">
        <v>0</v>
      </c>
    </row>
    <row r="1969" spans="1:12" x14ac:dyDescent="0.25">
      <c r="A1969" s="3">
        <v>45489</v>
      </c>
      <c r="B1969">
        <v>14995991700</v>
      </c>
      <c r="C1969" t="s">
        <v>47</v>
      </c>
      <c r="D1969" t="s">
        <v>38</v>
      </c>
      <c r="E1969">
        <v>59</v>
      </c>
      <c r="F1969">
        <v>59</v>
      </c>
      <c r="G1969">
        <v>0</v>
      </c>
      <c r="H1969">
        <v>0</v>
      </c>
      <c r="I1969">
        <v>16</v>
      </c>
      <c r="J1969">
        <v>7</v>
      </c>
      <c r="K1969">
        <v>75</v>
      </c>
      <c r="L1969">
        <v>32</v>
      </c>
    </row>
    <row r="1970" spans="1:12" x14ac:dyDescent="0.25">
      <c r="A1970" s="3">
        <v>45489</v>
      </c>
      <c r="B1970">
        <v>14995991700</v>
      </c>
      <c r="C1970" t="s">
        <v>47</v>
      </c>
      <c r="D1970" t="s">
        <v>54</v>
      </c>
      <c r="E1970">
        <v>235</v>
      </c>
      <c r="F1970">
        <v>182</v>
      </c>
      <c r="G1970">
        <v>43</v>
      </c>
      <c r="H1970">
        <v>10</v>
      </c>
      <c r="I1970">
        <v>0</v>
      </c>
      <c r="J1970">
        <v>0</v>
      </c>
      <c r="K1970">
        <v>0</v>
      </c>
      <c r="L1970">
        <v>0</v>
      </c>
    </row>
    <row r="1971" spans="1:12" x14ac:dyDescent="0.25">
      <c r="A1971" s="3">
        <v>45489</v>
      </c>
      <c r="B1971">
        <v>15448767770</v>
      </c>
      <c r="C1971" t="s">
        <v>76</v>
      </c>
      <c r="D1971" t="s">
        <v>43</v>
      </c>
      <c r="E1971">
        <v>106</v>
      </c>
      <c r="F1971">
        <v>106</v>
      </c>
      <c r="G1971">
        <v>0</v>
      </c>
      <c r="H1971">
        <v>0</v>
      </c>
      <c r="I1971">
        <v>2</v>
      </c>
      <c r="J1971">
        <v>2</v>
      </c>
      <c r="K1971">
        <v>63</v>
      </c>
      <c r="L1971">
        <v>3</v>
      </c>
    </row>
    <row r="1972" spans="1:12" x14ac:dyDescent="0.25">
      <c r="A1972" s="3">
        <v>45489</v>
      </c>
      <c r="B1972">
        <v>15448767770</v>
      </c>
      <c r="C1972" t="s">
        <v>76</v>
      </c>
      <c r="D1972" t="s">
        <v>54</v>
      </c>
      <c r="E1972">
        <v>69</v>
      </c>
      <c r="F1972">
        <v>60</v>
      </c>
      <c r="G1972">
        <v>9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 x14ac:dyDescent="0.25">
      <c r="A1973" s="3">
        <v>45489</v>
      </c>
      <c r="B1973">
        <v>15519532770</v>
      </c>
      <c r="C1973" t="s">
        <v>68</v>
      </c>
      <c r="D1973" t="s">
        <v>43</v>
      </c>
      <c r="E1973">
        <v>155</v>
      </c>
      <c r="F1973">
        <v>155</v>
      </c>
      <c r="G1973">
        <v>0</v>
      </c>
      <c r="H1973">
        <v>0</v>
      </c>
      <c r="I1973">
        <v>3</v>
      </c>
      <c r="J1973">
        <v>2</v>
      </c>
      <c r="K1973">
        <v>115</v>
      </c>
      <c r="L1973">
        <v>3</v>
      </c>
    </row>
    <row r="1974" spans="1:12" x14ac:dyDescent="0.25">
      <c r="A1974" s="3">
        <v>45489</v>
      </c>
      <c r="B1974">
        <v>15519532770</v>
      </c>
      <c r="C1974" t="s">
        <v>68</v>
      </c>
      <c r="D1974" t="s">
        <v>54</v>
      </c>
      <c r="E1974">
        <v>38</v>
      </c>
      <c r="F1974">
        <v>38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 x14ac:dyDescent="0.25">
      <c r="A1975" s="3">
        <v>45489</v>
      </c>
      <c r="B1975">
        <v>15566710751</v>
      </c>
      <c r="C1975" t="s">
        <v>71</v>
      </c>
      <c r="D1975" t="s">
        <v>43</v>
      </c>
      <c r="E1975">
        <v>199</v>
      </c>
      <c r="F1975">
        <v>199</v>
      </c>
      <c r="G1975">
        <v>0</v>
      </c>
      <c r="H1975">
        <v>0</v>
      </c>
      <c r="I1975">
        <v>2</v>
      </c>
      <c r="J1975">
        <v>2</v>
      </c>
      <c r="K1975">
        <v>185</v>
      </c>
      <c r="L1975">
        <v>1</v>
      </c>
    </row>
    <row r="1976" spans="1:12" x14ac:dyDescent="0.25">
      <c r="A1976" s="3">
        <v>45489</v>
      </c>
      <c r="B1976">
        <v>15566710751</v>
      </c>
      <c r="C1976" t="s">
        <v>71</v>
      </c>
      <c r="D1976" t="s">
        <v>54</v>
      </c>
      <c r="E1976">
        <v>44</v>
      </c>
      <c r="F1976">
        <v>43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</row>
    <row r="1977" spans="1:12" x14ac:dyDescent="0.25">
      <c r="A1977" s="3">
        <v>45489</v>
      </c>
      <c r="B1977">
        <v>15578521703</v>
      </c>
      <c r="C1977" t="s">
        <v>82</v>
      </c>
      <c r="D1977" t="s">
        <v>38</v>
      </c>
      <c r="E1977">
        <v>30</v>
      </c>
      <c r="F1977">
        <v>30</v>
      </c>
      <c r="G1977">
        <v>0</v>
      </c>
      <c r="H1977">
        <v>0</v>
      </c>
      <c r="I1977">
        <v>9</v>
      </c>
      <c r="J1977">
        <v>5</v>
      </c>
      <c r="K1977">
        <v>168</v>
      </c>
      <c r="L1977">
        <v>21</v>
      </c>
    </row>
    <row r="1978" spans="1:12" x14ac:dyDescent="0.25">
      <c r="A1978" s="3">
        <v>45489</v>
      </c>
      <c r="B1978">
        <v>15578521703</v>
      </c>
      <c r="C1978" t="s">
        <v>82</v>
      </c>
      <c r="D1978" t="s">
        <v>43</v>
      </c>
      <c r="E1978">
        <v>1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7</v>
      </c>
      <c r="L1978">
        <v>2</v>
      </c>
    </row>
    <row r="1979" spans="1:12" x14ac:dyDescent="0.25">
      <c r="A1979" s="3">
        <v>45489</v>
      </c>
      <c r="B1979">
        <v>15578521703</v>
      </c>
      <c r="C1979" t="s">
        <v>82</v>
      </c>
      <c r="D1979" t="s">
        <v>54</v>
      </c>
      <c r="E1979">
        <v>106</v>
      </c>
      <c r="F1979">
        <v>78</v>
      </c>
      <c r="G1979">
        <v>26</v>
      </c>
      <c r="H1979">
        <v>2</v>
      </c>
      <c r="I1979">
        <v>0</v>
      </c>
      <c r="J1979">
        <v>0</v>
      </c>
      <c r="K1979">
        <v>0</v>
      </c>
      <c r="L1979">
        <v>0</v>
      </c>
    </row>
    <row r="1980" spans="1:12" x14ac:dyDescent="0.25">
      <c r="A1980" s="3">
        <v>45489</v>
      </c>
      <c r="B1980">
        <v>15695671744</v>
      </c>
      <c r="C1980" t="s">
        <v>50</v>
      </c>
      <c r="D1980" t="s">
        <v>43</v>
      </c>
      <c r="E1980">
        <v>183</v>
      </c>
      <c r="F1980">
        <v>183</v>
      </c>
      <c r="G1980">
        <v>0</v>
      </c>
      <c r="H1980">
        <v>0</v>
      </c>
      <c r="I1980">
        <v>2</v>
      </c>
      <c r="J1980">
        <v>2</v>
      </c>
      <c r="K1980">
        <v>175</v>
      </c>
      <c r="L1980">
        <v>2</v>
      </c>
    </row>
    <row r="1981" spans="1:12" x14ac:dyDescent="0.25">
      <c r="A1981" s="3">
        <v>45489</v>
      </c>
      <c r="B1981">
        <v>15695671744</v>
      </c>
      <c r="C1981" t="s">
        <v>50</v>
      </c>
      <c r="D1981" t="s">
        <v>54</v>
      </c>
      <c r="E1981">
        <v>30</v>
      </c>
      <c r="F1981">
        <v>29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0</v>
      </c>
    </row>
    <row r="1982" spans="1:12" x14ac:dyDescent="0.25">
      <c r="A1982" s="3">
        <v>45489</v>
      </c>
      <c r="B1982">
        <v>15761081717</v>
      </c>
      <c r="C1982" t="s">
        <v>94</v>
      </c>
      <c r="D1982" t="s">
        <v>38</v>
      </c>
      <c r="E1982">
        <v>63</v>
      </c>
      <c r="F1982">
        <v>63</v>
      </c>
      <c r="G1982">
        <v>0</v>
      </c>
      <c r="H1982">
        <v>0</v>
      </c>
      <c r="I1982">
        <v>6</v>
      </c>
      <c r="J1982">
        <v>2</v>
      </c>
      <c r="K1982">
        <v>115</v>
      </c>
      <c r="L1982">
        <v>3</v>
      </c>
    </row>
    <row r="1983" spans="1:12" x14ac:dyDescent="0.25">
      <c r="A1983" s="3">
        <v>45489</v>
      </c>
      <c r="B1983">
        <v>15761081717</v>
      </c>
      <c r="C1983" t="s">
        <v>94</v>
      </c>
      <c r="D1983" t="s">
        <v>43</v>
      </c>
      <c r="E1983">
        <v>63</v>
      </c>
      <c r="F1983">
        <v>63</v>
      </c>
      <c r="G1983">
        <v>0</v>
      </c>
      <c r="H1983">
        <v>0</v>
      </c>
      <c r="I1983">
        <v>6</v>
      </c>
      <c r="J1983">
        <v>5</v>
      </c>
      <c r="K1983">
        <v>78</v>
      </c>
      <c r="L1983">
        <v>2</v>
      </c>
    </row>
    <row r="1984" spans="1:12" x14ac:dyDescent="0.25">
      <c r="A1984" s="3">
        <v>45489</v>
      </c>
      <c r="B1984">
        <v>15761081717</v>
      </c>
      <c r="C1984" t="s">
        <v>94</v>
      </c>
      <c r="D1984" t="s">
        <v>54</v>
      </c>
      <c r="E1984">
        <v>60</v>
      </c>
      <c r="F1984">
        <v>53</v>
      </c>
      <c r="G1984">
        <v>0</v>
      </c>
      <c r="H1984">
        <v>7</v>
      </c>
      <c r="I1984">
        <v>0</v>
      </c>
      <c r="J1984">
        <v>0</v>
      </c>
      <c r="K1984">
        <v>0</v>
      </c>
      <c r="L1984">
        <v>0</v>
      </c>
    </row>
    <row r="1985" spans="1:12" x14ac:dyDescent="0.25">
      <c r="A1985" s="3">
        <v>45489</v>
      </c>
      <c r="B1985">
        <v>15960123746</v>
      </c>
      <c r="C1985" t="s">
        <v>93</v>
      </c>
      <c r="D1985" t="s">
        <v>38</v>
      </c>
      <c r="E1985">
        <v>76</v>
      </c>
      <c r="F1985">
        <v>76</v>
      </c>
      <c r="G1985">
        <v>0</v>
      </c>
      <c r="H1985">
        <v>0</v>
      </c>
      <c r="I1985">
        <v>2</v>
      </c>
      <c r="J1985">
        <v>2</v>
      </c>
      <c r="K1985">
        <v>137</v>
      </c>
      <c r="L1985">
        <v>5</v>
      </c>
    </row>
    <row r="1986" spans="1:12" x14ac:dyDescent="0.25">
      <c r="A1986" s="3">
        <v>45489</v>
      </c>
      <c r="B1986">
        <v>15960123746</v>
      </c>
      <c r="C1986" t="s">
        <v>93</v>
      </c>
      <c r="D1986" t="s">
        <v>43</v>
      </c>
      <c r="E1986">
        <v>81</v>
      </c>
      <c r="F1986">
        <v>81</v>
      </c>
      <c r="G1986">
        <v>0</v>
      </c>
      <c r="H1986">
        <v>0</v>
      </c>
      <c r="I1986">
        <v>1</v>
      </c>
      <c r="J1986">
        <v>1</v>
      </c>
      <c r="K1986">
        <v>96</v>
      </c>
      <c r="L1986">
        <v>2</v>
      </c>
    </row>
    <row r="1987" spans="1:12" x14ac:dyDescent="0.25">
      <c r="A1987" s="3">
        <v>45489</v>
      </c>
      <c r="B1987">
        <v>15960123746</v>
      </c>
      <c r="C1987" t="s">
        <v>93</v>
      </c>
      <c r="D1987" t="s">
        <v>54</v>
      </c>
      <c r="E1987">
        <v>86</v>
      </c>
      <c r="F1987">
        <v>82</v>
      </c>
      <c r="G1987">
        <v>0</v>
      </c>
      <c r="H1987">
        <v>4</v>
      </c>
      <c r="I1987">
        <v>0</v>
      </c>
      <c r="J1987">
        <v>0</v>
      </c>
      <c r="K1987">
        <v>0</v>
      </c>
      <c r="L1987">
        <v>0</v>
      </c>
    </row>
    <row r="1988" spans="1:12" x14ac:dyDescent="0.25">
      <c r="A1988" s="3">
        <v>45489</v>
      </c>
      <c r="B1988">
        <v>16173601710</v>
      </c>
      <c r="C1988" t="s">
        <v>105</v>
      </c>
      <c r="D1988" t="s">
        <v>38</v>
      </c>
      <c r="E1988">
        <v>41</v>
      </c>
      <c r="F1988">
        <v>41</v>
      </c>
      <c r="G1988">
        <v>0</v>
      </c>
      <c r="H1988">
        <v>0</v>
      </c>
      <c r="I1988">
        <v>9</v>
      </c>
      <c r="J1988">
        <v>7</v>
      </c>
      <c r="K1988">
        <v>85</v>
      </c>
      <c r="L1988">
        <v>12</v>
      </c>
    </row>
    <row r="1989" spans="1:12" x14ac:dyDescent="0.25">
      <c r="A1989" s="3">
        <v>45489</v>
      </c>
      <c r="B1989">
        <v>16173601710</v>
      </c>
      <c r="C1989" t="s">
        <v>105</v>
      </c>
      <c r="D1989" t="s">
        <v>54</v>
      </c>
      <c r="E1989">
        <v>171</v>
      </c>
      <c r="F1989">
        <v>124</v>
      </c>
      <c r="G1989">
        <v>44</v>
      </c>
      <c r="H1989">
        <v>3</v>
      </c>
      <c r="I1989">
        <v>0</v>
      </c>
      <c r="J1989">
        <v>0</v>
      </c>
      <c r="K1989">
        <v>0</v>
      </c>
      <c r="L1989">
        <v>0</v>
      </c>
    </row>
    <row r="1990" spans="1:12" x14ac:dyDescent="0.25">
      <c r="A1990" s="3">
        <v>45489</v>
      </c>
      <c r="B1990">
        <v>16233842735</v>
      </c>
      <c r="C1990" t="s">
        <v>46</v>
      </c>
      <c r="D1990" t="s">
        <v>43</v>
      </c>
      <c r="E1990">
        <v>203</v>
      </c>
      <c r="F1990">
        <v>203</v>
      </c>
      <c r="G1990">
        <v>0</v>
      </c>
      <c r="H1990">
        <v>0</v>
      </c>
      <c r="I1990">
        <v>1</v>
      </c>
      <c r="J1990">
        <v>1</v>
      </c>
      <c r="K1990">
        <v>203</v>
      </c>
      <c r="L1990">
        <v>3</v>
      </c>
    </row>
    <row r="1991" spans="1:12" x14ac:dyDescent="0.25">
      <c r="A1991" s="3">
        <v>45489</v>
      </c>
      <c r="B1991">
        <v>16233842735</v>
      </c>
      <c r="C1991" t="s">
        <v>46</v>
      </c>
      <c r="D1991" t="s">
        <v>54</v>
      </c>
      <c r="E1991">
        <v>39</v>
      </c>
      <c r="F1991">
        <v>39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25">
      <c r="A1992" s="3">
        <v>45489</v>
      </c>
      <c r="B1992">
        <v>16305695776</v>
      </c>
      <c r="C1992" t="s">
        <v>116</v>
      </c>
      <c r="D1992" t="s">
        <v>43</v>
      </c>
      <c r="E1992">
        <v>107</v>
      </c>
      <c r="F1992">
        <v>107</v>
      </c>
      <c r="G1992">
        <v>0</v>
      </c>
      <c r="H1992">
        <v>0</v>
      </c>
      <c r="I1992">
        <v>1</v>
      </c>
      <c r="J1992">
        <v>0</v>
      </c>
      <c r="K1992">
        <v>116</v>
      </c>
      <c r="L1992">
        <v>1</v>
      </c>
    </row>
    <row r="1993" spans="1:12" x14ac:dyDescent="0.25">
      <c r="A1993" s="3">
        <v>45489</v>
      </c>
      <c r="B1993">
        <v>16305695776</v>
      </c>
      <c r="C1993" t="s">
        <v>116</v>
      </c>
      <c r="D1993" t="s">
        <v>54</v>
      </c>
      <c r="E1993">
        <v>137</v>
      </c>
      <c r="F1993">
        <v>127</v>
      </c>
      <c r="G1993">
        <v>10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1:12" x14ac:dyDescent="0.25">
      <c r="A1994" s="3">
        <v>45489</v>
      </c>
      <c r="B1994">
        <v>16512203798</v>
      </c>
      <c r="C1994" t="s">
        <v>59</v>
      </c>
      <c r="D1994" t="s">
        <v>43</v>
      </c>
      <c r="E1994">
        <v>160</v>
      </c>
      <c r="F1994">
        <v>157</v>
      </c>
      <c r="G1994">
        <v>3</v>
      </c>
      <c r="H1994">
        <v>0</v>
      </c>
      <c r="I1994">
        <v>1</v>
      </c>
      <c r="J1994">
        <v>0</v>
      </c>
      <c r="K1994">
        <v>120</v>
      </c>
      <c r="L1994">
        <v>2</v>
      </c>
    </row>
    <row r="1995" spans="1:12" x14ac:dyDescent="0.25">
      <c r="A1995" s="3">
        <v>45489</v>
      </c>
      <c r="B1995">
        <v>16512203798</v>
      </c>
      <c r="C1995" t="s">
        <v>59</v>
      </c>
      <c r="D1995" t="s">
        <v>54</v>
      </c>
      <c r="E1995">
        <v>156</v>
      </c>
      <c r="F1995">
        <v>135</v>
      </c>
      <c r="G1995">
        <v>20</v>
      </c>
      <c r="H1995">
        <v>1</v>
      </c>
      <c r="I1995">
        <v>0</v>
      </c>
      <c r="J1995">
        <v>0</v>
      </c>
      <c r="K1995">
        <v>0</v>
      </c>
      <c r="L1995">
        <v>0</v>
      </c>
    </row>
    <row r="1996" spans="1:12" x14ac:dyDescent="0.25">
      <c r="A1996" s="3">
        <v>45489</v>
      </c>
      <c r="B1996">
        <v>17189175709</v>
      </c>
      <c r="C1996" t="s">
        <v>97</v>
      </c>
      <c r="D1996" t="s">
        <v>43</v>
      </c>
      <c r="E1996">
        <v>176</v>
      </c>
      <c r="F1996">
        <v>176</v>
      </c>
      <c r="G1996">
        <v>0</v>
      </c>
      <c r="H1996">
        <v>0</v>
      </c>
      <c r="I1996">
        <v>2</v>
      </c>
      <c r="J1996">
        <v>2</v>
      </c>
      <c r="K1996">
        <v>156</v>
      </c>
      <c r="L1996">
        <v>7</v>
      </c>
    </row>
    <row r="1997" spans="1:12" x14ac:dyDescent="0.25">
      <c r="A1997" s="3">
        <v>45489</v>
      </c>
      <c r="B1997">
        <v>17189175709</v>
      </c>
      <c r="C1997" t="s">
        <v>97</v>
      </c>
      <c r="D1997" t="s">
        <v>54</v>
      </c>
      <c r="E1997">
        <v>33</v>
      </c>
      <c r="F1997">
        <v>33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 x14ac:dyDescent="0.25">
      <c r="A1998" s="3">
        <v>45489</v>
      </c>
      <c r="B1998">
        <v>17355886797</v>
      </c>
      <c r="C1998" t="s">
        <v>85</v>
      </c>
      <c r="D1998" t="s">
        <v>38</v>
      </c>
      <c r="E1998">
        <v>60</v>
      </c>
      <c r="F1998">
        <v>60</v>
      </c>
      <c r="G1998">
        <v>0</v>
      </c>
      <c r="H1998">
        <v>0</v>
      </c>
      <c r="I1998">
        <v>6</v>
      </c>
      <c r="J1998">
        <v>6</v>
      </c>
      <c r="K1998">
        <v>119</v>
      </c>
      <c r="L1998">
        <v>3</v>
      </c>
    </row>
    <row r="1999" spans="1:12" x14ac:dyDescent="0.25">
      <c r="A1999" s="3">
        <v>45489</v>
      </c>
      <c r="B1999">
        <v>17355886797</v>
      </c>
      <c r="C1999" t="s">
        <v>85</v>
      </c>
      <c r="D1999" t="s">
        <v>43</v>
      </c>
      <c r="E1999">
        <v>55</v>
      </c>
      <c r="F1999">
        <v>55</v>
      </c>
      <c r="G1999">
        <v>0</v>
      </c>
      <c r="H1999">
        <v>0</v>
      </c>
      <c r="I1999">
        <v>0</v>
      </c>
      <c r="J1999">
        <v>0</v>
      </c>
      <c r="K1999">
        <v>65</v>
      </c>
      <c r="L1999">
        <v>3</v>
      </c>
    </row>
    <row r="2000" spans="1:12" x14ac:dyDescent="0.25">
      <c r="A2000" s="3">
        <v>45489</v>
      </c>
      <c r="B2000">
        <v>17355886797</v>
      </c>
      <c r="C2000" t="s">
        <v>85</v>
      </c>
      <c r="D2000" t="s">
        <v>54</v>
      </c>
      <c r="E2000">
        <v>88</v>
      </c>
      <c r="F2000">
        <v>78</v>
      </c>
      <c r="G2000">
        <v>0</v>
      </c>
      <c r="H2000">
        <v>10</v>
      </c>
      <c r="I2000">
        <v>0</v>
      </c>
      <c r="J2000">
        <v>0</v>
      </c>
      <c r="K2000">
        <v>0</v>
      </c>
      <c r="L2000">
        <v>0</v>
      </c>
    </row>
    <row r="2001" spans="1:12" x14ac:dyDescent="0.25">
      <c r="A2001" s="3">
        <v>45489</v>
      </c>
      <c r="B2001">
        <v>17391201758</v>
      </c>
      <c r="C2001" t="s">
        <v>39</v>
      </c>
      <c r="D2001" t="s">
        <v>38</v>
      </c>
      <c r="E2001">
        <v>43</v>
      </c>
      <c r="F2001">
        <v>43</v>
      </c>
      <c r="G2001">
        <v>0</v>
      </c>
      <c r="H2001">
        <v>0</v>
      </c>
      <c r="I2001">
        <v>14</v>
      </c>
      <c r="J2001">
        <v>5</v>
      </c>
      <c r="K2001">
        <v>191</v>
      </c>
      <c r="L2001">
        <v>12</v>
      </c>
    </row>
    <row r="2002" spans="1:12" x14ac:dyDescent="0.25">
      <c r="A2002" s="3">
        <v>45489</v>
      </c>
      <c r="B2002">
        <v>17391201758</v>
      </c>
      <c r="C2002" t="s">
        <v>39</v>
      </c>
      <c r="D2002" t="s">
        <v>43</v>
      </c>
      <c r="E2002">
        <v>1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7</v>
      </c>
      <c r="L2002">
        <v>1</v>
      </c>
    </row>
    <row r="2003" spans="1:12" x14ac:dyDescent="0.25">
      <c r="A2003" s="3">
        <v>45489</v>
      </c>
      <c r="B2003">
        <v>17391201758</v>
      </c>
      <c r="C2003" t="s">
        <v>39</v>
      </c>
      <c r="D2003" t="s">
        <v>54</v>
      </c>
      <c r="E2003">
        <v>195</v>
      </c>
      <c r="F2003">
        <v>148</v>
      </c>
      <c r="G2003">
        <v>42</v>
      </c>
      <c r="H2003">
        <v>5</v>
      </c>
      <c r="I2003">
        <v>0</v>
      </c>
      <c r="J2003">
        <v>0</v>
      </c>
      <c r="K2003">
        <v>0</v>
      </c>
      <c r="L2003">
        <v>0</v>
      </c>
    </row>
    <row r="2004" spans="1:12" x14ac:dyDescent="0.25">
      <c r="A2004" s="3">
        <v>45489</v>
      </c>
      <c r="B2004">
        <v>17441058716</v>
      </c>
      <c r="C2004" t="s">
        <v>66</v>
      </c>
      <c r="D2004" t="s">
        <v>43</v>
      </c>
      <c r="E2004">
        <v>94</v>
      </c>
      <c r="F2004">
        <v>94</v>
      </c>
      <c r="G2004">
        <v>0</v>
      </c>
      <c r="H2004">
        <v>0</v>
      </c>
      <c r="I2004">
        <v>2</v>
      </c>
      <c r="J2004">
        <v>2</v>
      </c>
      <c r="K2004">
        <v>79</v>
      </c>
      <c r="L2004">
        <v>3</v>
      </c>
    </row>
    <row r="2005" spans="1:12" x14ac:dyDescent="0.25">
      <c r="A2005" s="3">
        <v>45489</v>
      </c>
      <c r="B2005">
        <v>17441058716</v>
      </c>
      <c r="C2005" t="s">
        <v>66</v>
      </c>
      <c r="D2005" t="s">
        <v>54</v>
      </c>
      <c r="E2005">
        <v>69</v>
      </c>
      <c r="F2005">
        <v>59</v>
      </c>
      <c r="G2005">
        <v>10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25">
      <c r="A2006" s="3">
        <v>45489</v>
      </c>
      <c r="B2006">
        <v>17654279752</v>
      </c>
      <c r="C2006" t="s">
        <v>67</v>
      </c>
      <c r="D2006" t="s">
        <v>43</v>
      </c>
      <c r="E2006">
        <v>103</v>
      </c>
      <c r="F2006">
        <v>103</v>
      </c>
      <c r="G2006">
        <v>0</v>
      </c>
      <c r="H2006">
        <v>0</v>
      </c>
      <c r="I2006">
        <v>1</v>
      </c>
      <c r="J2006">
        <v>1</v>
      </c>
      <c r="K2006">
        <v>0</v>
      </c>
      <c r="L2006">
        <v>0</v>
      </c>
    </row>
    <row r="2007" spans="1:12" x14ac:dyDescent="0.25">
      <c r="A2007" s="3">
        <v>45489</v>
      </c>
      <c r="B2007">
        <v>17654279752</v>
      </c>
      <c r="C2007" t="s">
        <v>67</v>
      </c>
      <c r="D2007" t="s">
        <v>54</v>
      </c>
      <c r="E2007">
        <v>119</v>
      </c>
      <c r="F2007">
        <v>119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25">
      <c r="A2008" s="3">
        <v>45489</v>
      </c>
      <c r="B2008">
        <v>17690990770</v>
      </c>
      <c r="C2008" t="s">
        <v>109</v>
      </c>
      <c r="D2008" t="s">
        <v>43</v>
      </c>
      <c r="E2008">
        <v>192</v>
      </c>
      <c r="F2008">
        <v>192</v>
      </c>
      <c r="G2008">
        <v>0</v>
      </c>
      <c r="H2008">
        <v>0</v>
      </c>
      <c r="I2008">
        <v>1</v>
      </c>
      <c r="J2008">
        <v>1</v>
      </c>
      <c r="K2008">
        <v>69</v>
      </c>
      <c r="L2008">
        <v>2</v>
      </c>
    </row>
    <row r="2009" spans="1:12" x14ac:dyDescent="0.25">
      <c r="A2009" s="3">
        <v>45489</v>
      </c>
      <c r="B2009">
        <v>17690990770</v>
      </c>
      <c r="C2009" t="s">
        <v>109</v>
      </c>
      <c r="D2009" t="s">
        <v>54</v>
      </c>
      <c r="E2009">
        <v>36</v>
      </c>
      <c r="F2009">
        <v>36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25">
      <c r="A2010" s="3">
        <v>45489</v>
      </c>
      <c r="B2010">
        <v>17789783718</v>
      </c>
      <c r="C2010" t="s">
        <v>102</v>
      </c>
      <c r="D2010" t="s">
        <v>43</v>
      </c>
      <c r="E2010">
        <v>186</v>
      </c>
      <c r="F2010">
        <v>186</v>
      </c>
      <c r="G2010">
        <v>0</v>
      </c>
      <c r="H2010">
        <v>0</v>
      </c>
      <c r="I2010">
        <v>2</v>
      </c>
      <c r="J2010">
        <v>2</v>
      </c>
      <c r="K2010">
        <v>138</v>
      </c>
      <c r="L2010">
        <v>5</v>
      </c>
    </row>
    <row r="2011" spans="1:12" x14ac:dyDescent="0.25">
      <c r="A2011" s="3">
        <v>45489</v>
      </c>
      <c r="B2011">
        <v>17789783718</v>
      </c>
      <c r="C2011" t="s">
        <v>102</v>
      </c>
      <c r="D2011" t="s">
        <v>54</v>
      </c>
      <c r="E2011">
        <v>29</v>
      </c>
      <c r="F2011">
        <v>27</v>
      </c>
      <c r="G2011">
        <v>0</v>
      </c>
      <c r="H2011">
        <v>2</v>
      </c>
      <c r="I2011">
        <v>0</v>
      </c>
      <c r="J2011">
        <v>0</v>
      </c>
      <c r="K2011">
        <v>0</v>
      </c>
      <c r="L2011">
        <v>0</v>
      </c>
    </row>
    <row r="2012" spans="1:12" x14ac:dyDescent="0.25">
      <c r="A2012" s="3">
        <v>45489</v>
      </c>
      <c r="B2012">
        <v>17922355777</v>
      </c>
      <c r="C2012" t="s">
        <v>60</v>
      </c>
      <c r="D2012" t="s">
        <v>43</v>
      </c>
      <c r="E2012">
        <v>193</v>
      </c>
      <c r="F2012">
        <v>193</v>
      </c>
      <c r="G2012">
        <v>0</v>
      </c>
      <c r="H2012">
        <v>0</v>
      </c>
      <c r="I2012">
        <v>1</v>
      </c>
      <c r="J2012">
        <v>0</v>
      </c>
      <c r="K2012">
        <v>177</v>
      </c>
      <c r="L2012">
        <v>2</v>
      </c>
    </row>
    <row r="2013" spans="1:12" x14ac:dyDescent="0.25">
      <c r="A2013" s="3">
        <v>45489</v>
      </c>
      <c r="B2013">
        <v>17922355777</v>
      </c>
      <c r="C2013" t="s">
        <v>60</v>
      </c>
      <c r="D2013" t="s">
        <v>54</v>
      </c>
      <c r="E2013">
        <v>59</v>
      </c>
      <c r="F2013">
        <v>58</v>
      </c>
      <c r="G2013">
        <v>0</v>
      </c>
      <c r="H2013">
        <v>1</v>
      </c>
      <c r="I2013">
        <v>0</v>
      </c>
      <c r="J2013">
        <v>0</v>
      </c>
      <c r="K2013">
        <v>0</v>
      </c>
      <c r="L2013">
        <v>0</v>
      </c>
    </row>
    <row r="2014" spans="1:12" x14ac:dyDescent="0.25">
      <c r="A2014" s="3">
        <v>45489</v>
      </c>
      <c r="B2014">
        <v>18326779741</v>
      </c>
      <c r="C2014" t="s">
        <v>107</v>
      </c>
      <c r="D2014" t="s">
        <v>43</v>
      </c>
      <c r="E2014">
        <v>101</v>
      </c>
      <c r="F2014">
        <v>101</v>
      </c>
      <c r="G2014">
        <v>0</v>
      </c>
      <c r="H2014">
        <v>0</v>
      </c>
      <c r="I2014">
        <v>4</v>
      </c>
      <c r="J2014">
        <v>2</v>
      </c>
      <c r="K2014">
        <v>122</v>
      </c>
      <c r="L2014">
        <v>5</v>
      </c>
    </row>
    <row r="2015" spans="1:12" x14ac:dyDescent="0.25">
      <c r="A2015" s="3">
        <v>45489</v>
      </c>
      <c r="B2015">
        <v>18326779741</v>
      </c>
      <c r="C2015" t="s">
        <v>107</v>
      </c>
      <c r="D2015" t="s">
        <v>54</v>
      </c>
      <c r="E2015">
        <v>110</v>
      </c>
      <c r="F2015">
        <v>108</v>
      </c>
      <c r="G2015">
        <v>0</v>
      </c>
      <c r="H2015">
        <v>2</v>
      </c>
      <c r="I2015">
        <v>0</v>
      </c>
      <c r="J2015">
        <v>0</v>
      </c>
      <c r="K2015">
        <v>0</v>
      </c>
      <c r="L2015">
        <v>0</v>
      </c>
    </row>
    <row r="2016" spans="1:12" x14ac:dyDescent="0.25">
      <c r="A2016" s="3">
        <v>45489</v>
      </c>
      <c r="B2016">
        <v>18456646717</v>
      </c>
      <c r="C2016" t="s">
        <v>103</v>
      </c>
      <c r="D2016" t="s">
        <v>38</v>
      </c>
      <c r="E2016">
        <v>37</v>
      </c>
      <c r="F2016">
        <v>37</v>
      </c>
      <c r="G2016">
        <v>0</v>
      </c>
      <c r="H2016">
        <v>0</v>
      </c>
      <c r="I2016">
        <v>5</v>
      </c>
      <c r="J2016">
        <v>5</v>
      </c>
      <c r="K2016">
        <v>180</v>
      </c>
      <c r="L2016">
        <v>13</v>
      </c>
    </row>
    <row r="2017" spans="1:12" x14ac:dyDescent="0.25">
      <c r="A2017" s="3">
        <v>45489</v>
      </c>
      <c r="B2017">
        <v>18456646717</v>
      </c>
      <c r="C2017" t="s">
        <v>103</v>
      </c>
      <c r="D2017" t="s">
        <v>54</v>
      </c>
      <c r="E2017">
        <v>121</v>
      </c>
      <c r="F2017">
        <v>90</v>
      </c>
      <c r="G2017">
        <v>28</v>
      </c>
      <c r="H2017">
        <v>3</v>
      </c>
      <c r="I2017">
        <v>0</v>
      </c>
      <c r="J2017">
        <v>0</v>
      </c>
      <c r="K2017">
        <v>0</v>
      </c>
      <c r="L2017">
        <v>0</v>
      </c>
    </row>
    <row r="2018" spans="1:12" x14ac:dyDescent="0.25">
      <c r="A2018" s="3">
        <v>45489</v>
      </c>
      <c r="B2018">
        <v>18602833733</v>
      </c>
      <c r="C2018" t="s">
        <v>117</v>
      </c>
      <c r="D2018" t="s">
        <v>43</v>
      </c>
      <c r="E2018">
        <v>88</v>
      </c>
      <c r="F2018">
        <v>82</v>
      </c>
      <c r="G2018">
        <v>6</v>
      </c>
      <c r="H2018">
        <v>0</v>
      </c>
      <c r="I2018">
        <v>6</v>
      </c>
      <c r="J2018">
        <v>6</v>
      </c>
      <c r="K2018">
        <v>100</v>
      </c>
      <c r="L2018">
        <v>3</v>
      </c>
    </row>
    <row r="2019" spans="1:12" x14ac:dyDescent="0.25">
      <c r="A2019" s="3">
        <v>45489</v>
      </c>
      <c r="B2019">
        <v>18602833733</v>
      </c>
      <c r="C2019" t="s">
        <v>117</v>
      </c>
      <c r="D2019" t="s">
        <v>54</v>
      </c>
      <c r="E2019">
        <v>102</v>
      </c>
      <c r="F2019">
        <v>87</v>
      </c>
      <c r="G2019">
        <v>13</v>
      </c>
      <c r="H2019">
        <v>2</v>
      </c>
      <c r="I2019">
        <v>0</v>
      </c>
      <c r="J2019">
        <v>0</v>
      </c>
      <c r="K2019">
        <v>0</v>
      </c>
      <c r="L2019">
        <v>0</v>
      </c>
    </row>
    <row r="2020" spans="1:12" x14ac:dyDescent="0.25">
      <c r="A2020" s="3">
        <v>45489</v>
      </c>
      <c r="B2020">
        <v>18921925783</v>
      </c>
      <c r="C2020" t="s">
        <v>58</v>
      </c>
      <c r="D2020" t="s">
        <v>43</v>
      </c>
      <c r="E2020">
        <v>179</v>
      </c>
      <c r="F2020">
        <v>179</v>
      </c>
      <c r="G2020">
        <v>0</v>
      </c>
      <c r="H2020">
        <v>0</v>
      </c>
      <c r="I2020">
        <v>2</v>
      </c>
      <c r="J2020">
        <v>1</v>
      </c>
      <c r="K2020">
        <v>144</v>
      </c>
      <c r="L2020">
        <v>2</v>
      </c>
    </row>
    <row r="2021" spans="1:12" x14ac:dyDescent="0.25">
      <c r="A2021" s="3">
        <v>45489</v>
      </c>
      <c r="B2021">
        <v>18921925783</v>
      </c>
      <c r="C2021" t="s">
        <v>58</v>
      </c>
      <c r="D2021" t="s">
        <v>54</v>
      </c>
      <c r="E2021">
        <v>47</v>
      </c>
      <c r="F2021">
        <v>46</v>
      </c>
      <c r="G2021">
        <v>0</v>
      </c>
      <c r="H2021">
        <v>1</v>
      </c>
      <c r="I2021">
        <v>0</v>
      </c>
      <c r="J2021">
        <v>0</v>
      </c>
      <c r="K2021">
        <v>0</v>
      </c>
      <c r="L2021">
        <v>0</v>
      </c>
    </row>
    <row r="2022" spans="1:12" x14ac:dyDescent="0.25">
      <c r="A2022" s="3">
        <v>45489</v>
      </c>
      <c r="B2022">
        <v>19016124730</v>
      </c>
      <c r="C2022" t="s">
        <v>73</v>
      </c>
      <c r="D2022" t="s">
        <v>43</v>
      </c>
      <c r="E2022">
        <v>147</v>
      </c>
      <c r="F2022">
        <v>147</v>
      </c>
      <c r="G2022">
        <v>0</v>
      </c>
      <c r="H2022">
        <v>0</v>
      </c>
      <c r="I2022">
        <v>1</v>
      </c>
      <c r="J2022">
        <v>0</v>
      </c>
      <c r="K2022">
        <v>155</v>
      </c>
      <c r="L2022">
        <v>2</v>
      </c>
    </row>
    <row r="2023" spans="1:12" x14ac:dyDescent="0.25">
      <c r="A2023" s="3">
        <v>45489</v>
      </c>
      <c r="B2023">
        <v>19016124730</v>
      </c>
      <c r="C2023" t="s">
        <v>73</v>
      </c>
      <c r="D2023" t="s">
        <v>54</v>
      </c>
      <c r="E2023">
        <v>114</v>
      </c>
      <c r="F2023">
        <v>114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2" x14ac:dyDescent="0.25">
      <c r="A2024" s="3">
        <v>45489</v>
      </c>
      <c r="B2024">
        <v>19765188730</v>
      </c>
      <c r="C2024" t="s">
        <v>63</v>
      </c>
      <c r="D2024" t="s">
        <v>43</v>
      </c>
      <c r="E2024">
        <v>61</v>
      </c>
      <c r="F2024">
        <v>60</v>
      </c>
      <c r="G2024">
        <v>1</v>
      </c>
      <c r="H2024">
        <v>0</v>
      </c>
      <c r="I2024">
        <v>0</v>
      </c>
      <c r="J2024">
        <v>0</v>
      </c>
      <c r="K2024">
        <v>68</v>
      </c>
      <c r="L2024">
        <v>8</v>
      </c>
    </row>
    <row r="2025" spans="1:12" x14ac:dyDescent="0.25">
      <c r="A2025" s="3">
        <v>45489</v>
      </c>
      <c r="B2025">
        <v>19765188730</v>
      </c>
      <c r="C2025" t="s">
        <v>63</v>
      </c>
      <c r="D2025" t="s">
        <v>54</v>
      </c>
      <c r="E2025">
        <v>108</v>
      </c>
      <c r="F2025">
        <v>25</v>
      </c>
      <c r="G2025">
        <v>82</v>
      </c>
      <c r="H2025">
        <v>1</v>
      </c>
      <c r="I2025">
        <v>0</v>
      </c>
      <c r="J2025">
        <v>0</v>
      </c>
      <c r="K2025">
        <v>0</v>
      </c>
      <c r="L2025">
        <v>0</v>
      </c>
    </row>
    <row r="2026" spans="1:12" x14ac:dyDescent="0.25">
      <c r="A2026" s="3">
        <v>45489</v>
      </c>
      <c r="B2026">
        <v>20279052782</v>
      </c>
      <c r="C2026" t="s">
        <v>104</v>
      </c>
      <c r="D2026" t="s">
        <v>38</v>
      </c>
      <c r="E2026">
        <v>184</v>
      </c>
      <c r="F2026">
        <v>184</v>
      </c>
      <c r="G2026">
        <v>0</v>
      </c>
      <c r="H2026">
        <v>0</v>
      </c>
      <c r="I2026">
        <v>0</v>
      </c>
      <c r="J2026">
        <v>0</v>
      </c>
      <c r="K2026">
        <v>78</v>
      </c>
      <c r="L2026">
        <v>25</v>
      </c>
    </row>
    <row r="2027" spans="1:12" x14ac:dyDescent="0.25">
      <c r="A2027" s="3">
        <v>45489</v>
      </c>
      <c r="B2027">
        <v>20584624751</v>
      </c>
      <c r="C2027" t="s">
        <v>92</v>
      </c>
      <c r="D2027" t="s">
        <v>38</v>
      </c>
      <c r="E2027">
        <v>6</v>
      </c>
      <c r="F2027">
        <v>6</v>
      </c>
      <c r="G2027">
        <v>0</v>
      </c>
      <c r="H2027">
        <v>0</v>
      </c>
      <c r="I2027">
        <v>0</v>
      </c>
      <c r="J2027">
        <v>0</v>
      </c>
      <c r="K2027">
        <v>35</v>
      </c>
      <c r="L2027">
        <v>4</v>
      </c>
    </row>
    <row r="2028" spans="1:12" x14ac:dyDescent="0.25">
      <c r="A2028" s="3">
        <v>45489</v>
      </c>
      <c r="B2028">
        <v>20584624751</v>
      </c>
      <c r="C2028" t="s">
        <v>92</v>
      </c>
      <c r="D2028" t="s">
        <v>54</v>
      </c>
      <c r="E2028">
        <v>24</v>
      </c>
      <c r="F2028">
        <v>23</v>
      </c>
      <c r="G2028">
        <v>1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x14ac:dyDescent="0.25">
      <c r="A2029" s="3">
        <v>45489</v>
      </c>
      <c r="B2029">
        <v>21086127773</v>
      </c>
      <c r="C2029" t="s">
        <v>88</v>
      </c>
      <c r="D2029" t="s">
        <v>38</v>
      </c>
      <c r="E2029">
        <v>101</v>
      </c>
      <c r="F2029">
        <v>101</v>
      </c>
      <c r="G2029">
        <v>0</v>
      </c>
      <c r="H2029">
        <v>0</v>
      </c>
      <c r="I2029">
        <v>0</v>
      </c>
      <c r="J2029">
        <v>0</v>
      </c>
      <c r="K2029">
        <v>81</v>
      </c>
      <c r="L2029">
        <v>35</v>
      </c>
    </row>
    <row r="2030" spans="1:12" x14ac:dyDescent="0.25">
      <c r="A2030" s="3">
        <v>45489</v>
      </c>
      <c r="B2030">
        <v>54804191704</v>
      </c>
      <c r="C2030" t="s">
        <v>78</v>
      </c>
      <c r="D2030" t="s">
        <v>38</v>
      </c>
      <c r="E2030">
        <v>46</v>
      </c>
      <c r="F2030">
        <v>46</v>
      </c>
      <c r="G2030">
        <v>0</v>
      </c>
      <c r="H2030">
        <v>0</v>
      </c>
      <c r="I2030">
        <v>19</v>
      </c>
      <c r="J2030">
        <v>10</v>
      </c>
      <c r="K2030">
        <v>180</v>
      </c>
      <c r="L2030">
        <v>8</v>
      </c>
    </row>
    <row r="2031" spans="1:12" x14ac:dyDescent="0.25">
      <c r="A2031" s="3">
        <v>45489</v>
      </c>
      <c r="B2031">
        <v>54804191704</v>
      </c>
      <c r="C2031" t="s">
        <v>78</v>
      </c>
      <c r="D2031" t="s">
        <v>54</v>
      </c>
      <c r="E2031">
        <v>153</v>
      </c>
      <c r="F2031">
        <v>120</v>
      </c>
      <c r="G2031">
        <v>29</v>
      </c>
      <c r="H2031">
        <v>4</v>
      </c>
      <c r="I2031">
        <v>0</v>
      </c>
      <c r="J2031">
        <v>0</v>
      </c>
      <c r="K2031">
        <v>0</v>
      </c>
      <c r="L2031">
        <v>0</v>
      </c>
    </row>
    <row r="2032" spans="1:12" x14ac:dyDescent="0.25">
      <c r="A2032" s="3">
        <v>45489</v>
      </c>
      <c r="B2032">
        <v>59468637700</v>
      </c>
      <c r="C2032" t="s">
        <v>61</v>
      </c>
      <c r="D2032" t="s">
        <v>38</v>
      </c>
      <c r="E2032">
        <v>29</v>
      </c>
      <c r="F2032">
        <v>29</v>
      </c>
      <c r="G2032">
        <v>0</v>
      </c>
      <c r="H2032">
        <v>0</v>
      </c>
      <c r="I2032">
        <v>7</v>
      </c>
      <c r="J2032">
        <v>6</v>
      </c>
      <c r="K2032">
        <v>52</v>
      </c>
      <c r="L2032">
        <v>4</v>
      </c>
    </row>
    <row r="2033" spans="1:12" x14ac:dyDescent="0.25">
      <c r="A2033" s="3">
        <v>45489</v>
      </c>
      <c r="B2033">
        <v>59468637700</v>
      </c>
      <c r="C2033" t="s">
        <v>61</v>
      </c>
      <c r="D2033" t="s">
        <v>54</v>
      </c>
      <c r="E2033">
        <v>86</v>
      </c>
      <c r="F2033">
        <v>74</v>
      </c>
      <c r="G2033">
        <v>12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25">
      <c r="A2034" s="3">
        <v>45489</v>
      </c>
      <c r="B2034">
        <v>84950455753</v>
      </c>
      <c r="C2034" t="s">
        <v>108</v>
      </c>
      <c r="D2034" t="s">
        <v>38</v>
      </c>
      <c r="E2034">
        <v>37</v>
      </c>
      <c r="F2034">
        <v>37</v>
      </c>
      <c r="G2034">
        <v>0</v>
      </c>
      <c r="H2034">
        <v>0</v>
      </c>
      <c r="I2034">
        <v>14</v>
      </c>
      <c r="J2034">
        <v>11</v>
      </c>
      <c r="K2034">
        <v>157</v>
      </c>
      <c r="L2034">
        <v>20</v>
      </c>
    </row>
    <row r="2035" spans="1:12" x14ac:dyDescent="0.25">
      <c r="A2035" s="3">
        <v>45489</v>
      </c>
      <c r="B2035">
        <v>84950455753</v>
      </c>
      <c r="C2035" t="s">
        <v>108</v>
      </c>
      <c r="D2035" t="s">
        <v>54</v>
      </c>
      <c r="E2035">
        <v>119</v>
      </c>
      <c r="F2035">
        <v>91</v>
      </c>
      <c r="G2035">
        <v>26</v>
      </c>
      <c r="H2035">
        <v>2</v>
      </c>
      <c r="I2035">
        <v>0</v>
      </c>
      <c r="J2035">
        <v>0</v>
      </c>
      <c r="K2035">
        <v>0</v>
      </c>
      <c r="L2035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0485-5B48-4D77-94A2-8A7DA30F84DA}">
  <dimension ref="A1:Z268"/>
  <sheetViews>
    <sheetView topLeftCell="A23" zoomScale="90" zoomScaleNormal="90" workbookViewId="0">
      <selection activeCell="F47" sqref="F47"/>
    </sheetView>
  </sheetViews>
  <sheetFormatPr defaultRowHeight="13.5" x14ac:dyDescent="0.25"/>
  <cols>
    <col min="1" max="1" width="22" style="2" bestFit="1" customWidth="1"/>
    <col min="2" max="2" width="14" style="2" bestFit="1" customWidth="1"/>
    <col min="3" max="3" width="14.5703125" style="2" bestFit="1" customWidth="1"/>
    <col min="4" max="4" width="7.28515625" style="2" bestFit="1" customWidth="1"/>
    <col min="5" max="5" width="11.85546875" style="2" bestFit="1" customWidth="1"/>
    <col min="6" max="6" width="12.7109375" style="2" bestFit="1" customWidth="1"/>
    <col min="7" max="7" width="16.85546875" style="2" bestFit="1" customWidth="1"/>
    <col min="8" max="8" width="9.140625" style="2" bestFit="1" customWidth="1"/>
    <col min="9" max="9" width="8.28515625" style="2" bestFit="1" customWidth="1"/>
    <col min="10" max="10" width="9.85546875" style="2" bestFit="1" customWidth="1"/>
    <col min="11" max="11" width="14.42578125" style="2" bestFit="1" customWidth="1"/>
    <col min="12" max="12" width="8.85546875" style="2" bestFit="1" customWidth="1"/>
    <col min="13" max="13" width="11.85546875" style="2" bestFit="1" customWidth="1"/>
    <col min="14" max="14" width="12.28515625" style="2" bestFit="1" customWidth="1"/>
    <col min="15" max="15" width="22" style="2" bestFit="1" customWidth="1"/>
    <col min="16" max="16" width="7.7109375" style="2" bestFit="1" customWidth="1"/>
    <col min="17" max="17" width="12.28515625" style="2" bestFit="1" customWidth="1"/>
    <col min="18" max="18" width="13.28515625" style="2" bestFit="1" customWidth="1"/>
    <col min="19" max="19" width="17.42578125" style="2" bestFit="1" customWidth="1"/>
    <col min="20" max="20" width="9.5703125" style="2" bestFit="1" customWidth="1"/>
    <col min="21" max="21" width="8.7109375" style="2" bestFit="1" customWidth="1"/>
    <col min="22" max="22" width="10.28515625" style="2" bestFit="1" customWidth="1"/>
    <col min="23" max="23" width="14.85546875" style="2" bestFit="1" customWidth="1"/>
    <col min="24" max="26" width="9.28515625" style="2" bestFit="1" customWidth="1"/>
    <col min="27" max="27" width="11.42578125" style="2" bestFit="1" customWidth="1"/>
    <col min="28" max="28" width="16.5703125" style="2" bestFit="1" customWidth="1"/>
    <col min="29" max="29" width="9.5703125" style="2" bestFit="1" customWidth="1"/>
    <col min="30" max="30" width="19.85546875" style="2" bestFit="1" customWidth="1"/>
    <col min="31" max="31" width="10.28515625" style="2" bestFit="1" customWidth="1"/>
    <col min="32" max="16384" width="9.140625" style="2"/>
  </cols>
  <sheetData>
    <row r="1" spans="1:24" s="7" customFormat="1" x14ac:dyDescent="0.25"/>
    <row r="2" spans="1:24" ht="15" customHeight="1" x14ac:dyDescent="0.3">
      <c r="A2" s="17" t="s">
        <v>160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7"/>
      <c r="M2" s="7"/>
      <c r="N2" s="7"/>
      <c r="O2" s="18" t="s">
        <v>161</v>
      </c>
      <c r="P2" s="18"/>
      <c r="Q2" s="18"/>
      <c r="R2" s="18"/>
      <c r="S2" s="18"/>
      <c r="T2" s="7"/>
      <c r="U2" s="7"/>
      <c r="V2" s="7"/>
      <c r="W2" s="7"/>
      <c r="X2" s="7"/>
    </row>
    <row r="3" spans="1:24" x14ac:dyDescent="0.25">
      <c r="A3" s="5" t="s">
        <v>28</v>
      </c>
      <c r="B3" s="6" t="s">
        <v>121</v>
      </c>
      <c r="C3" s="6" t="s">
        <v>143</v>
      </c>
      <c r="D3" s="6" t="s">
        <v>144</v>
      </c>
      <c r="E3" s="6" t="s">
        <v>145</v>
      </c>
      <c r="F3" s="7"/>
      <c r="G3" s="5" t="s">
        <v>28</v>
      </c>
      <c r="H3" s="6" t="s">
        <v>121</v>
      </c>
      <c r="I3" s="6" t="s">
        <v>143</v>
      </c>
      <c r="J3" s="6" t="s">
        <v>144</v>
      </c>
      <c r="K3" s="6" t="s">
        <v>145</v>
      </c>
      <c r="L3" s="7"/>
      <c r="M3" s="7"/>
      <c r="N3" s="7"/>
      <c r="O3" s="5" t="s">
        <v>28</v>
      </c>
      <c r="P3" s="6" t="s">
        <v>121</v>
      </c>
      <c r="Q3" s="6" t="s">
        <v>143</v>
      </c>
      <c r="R3" s="6" t="s">
        <v>144</v>
      </c>
      <c r="S3" s="6" t="s">
        <v>145</v>
      </c>
      <c r="T3" s="7"/>
      <c r="U3" s="7"/>
      <c r="V3" s="7"/>
      <c r="W3" s="7"/>
      <c r="X3" s="7"/>
    </row>
    <row r="4" spans="1:24" x14ac:dyDescent="0.25">
      <c r="A4" s="6" t="s">
        <v>20</v>
      </c>
      <c r="B4" s="33"/>
      <c r="C4" s="33"/>
      <c r="D4" s="33"/>
      <c r="E4" s="33"/>
      <c r="F4" s="7"/>
      <c r="G4" s="6" t="s">
        <v>26</v>
      </c>
      <c r="H4" s="33"/>
      <c r="I4" s="33"/>
      <c r="J4" s="33"/>
      <c r="K4" s="33"/>
      <c r="L4" s="7"/>
      <c r="M4" s="7"/>
      <c r="N4" s="7"/>
      <c r="O4" s="6" t="s">
        <v>27</v>
      </c>
      <c r="P4" s="33"/>
      <c r="Q4" s="33"/>
      <c r="R4" s="33"/>
      <c r="S4" s="33"/>
      <c r="T4" s="7"/>
      <c r="U4" s="7"/>
      <c r="V4" s="7"/>
      <c r="W4" s="7"/>
      <c r="X4" s="7"/>
    </row>
    <row r="5" spans="1:24" x14ac:dyDescent="0.25">
      <c r="A5" s="6" t="s">
        <v>21</v>
      </c>
      <c r="B5" s="33">
        <v>58</v>
      </c>
      <c r="C5" s="33">
        <v>31</v>
      </c>
      <c r="D5" s="33">
        <v>1346</v>
      </c>
      <c r="E5" s="33">
        <v>204</v>
      </c>
      <c r="F5" s="7"/>
      <c r="G5" s="6" t="s">
        <v>21</v>
      </c>
      <c r="H5" s="33">
        <v>50</v>
      </c>
      <c r="I5" s="33">
        <v>28</v>
      </c>
      <c r="J5" s="33">
        <v>4009</v>
      </c>
      <c r="K5" s="33">
        <v>115</v>
      </c>
      <c r="L5" s="7"/>
      <c r="M5" s="7"/>
      <c r="N5" s="7"/>
      <c r="O5" s="6" t="s">
        <v>21</v>
      </c>
      <c r="P5" s="33">
        <v>269</v>
      </c>
      <c r="Q5" s="33">
        <v>232</v>
      </c>
      <c r="R5" s="33">
        <v>28134</v>
      </c>
      <c r="S5" s="33">
        <v>595</v>
      </c>
      <c r="T5" s="7"/>
      <c r="U5" s="7"/>
      <c r="V5" s="7"/>
      <c r="W5" s="7"/>
      <c r="X5" s="7"/>
    </row>
    <row r="6" spans="1:24" x14ac:dyDescent="0.25">
      <c r="A6" s="6" t="s">
        <v>22</v>
      </c>
      <c r="B6" s="33">
        <v>957</v>
      </c>
      <c r="C6" s="33">
        <v>832</v>
      </c>
      <c r="D6" s="33">
        <v>3157</v>
      </c>
      <c r="E6" s="33">
        <v>438</v>
      </c>
      <c r="F6" s="7"/>
      <c r="G6" s="6" t="s">
        <v>22</v>
      </c>
      <c r="H6" s="33">
        <v>1315</v>
      </c>
      <c r="I6" s="33">
        <v>1129</v>
      </c>
      <c r="J6" s="33">
        <v>21895</v>
      </c>
      <c r="K6" s="33">
        <v>1272</v>
      </c>
      <c r="L6" s="7"/>
      <c r="M6" s="7"/>
      <c r="N6" s="7"/>
      <c r="O6" s="6" t="s">
        <v>22</v>
      </c>
      <c r="P6" s="33">
        <v>402</v>
      </c>
      <c r="Q6" s="33">
        <v>323</v>
      </c>
      <c r="R6" s="33">
        <v>27715</v>
      </c>
      <c r="S6" s="33">
        <v>730</v>
      </c>
      <c r="T6" s="7"/>
      <c r="U6" s="7"/>
      <c r="V6" s="7"/>
      <c r="W6" s="7"/>
      <c r="X6" s="7"/>
    </row>
    <row r="7" spans="1:24" x14ac:dyDescent="0.25">
      <c r="A7" s="6" t="s">
        <v>23</v>
      </c>
      <c r="B7" s="33">
        <v>4543</v>
      </c>
      <c r="C7" s="33">
        <v>4144</v>
      </c>
      <c r="D7" s="33">
        <v>3174</v>
      </c>
      <c r="E7" s="33">
        <v>516</v>
      </c>
      <c r="F7" s="7"/>
      <c r="G7" s="6" t="s">
        <v>23</v>
      </c>
      <c r="H7" s="33">
        <v>1363</v>
      </c>
      <c r="I7" s="33">
        <v>1258</v>
      </c>
      <c r="J7" s="33">
        <v>8919</v>
      </c>
      <c r="K7" s="33">
        <v>697</v>
      </c>
      <c r="L7" s="7"/>
      <c r="M7" s="7"/>
      <c r="N7" s="7"/>
      <c r="O7" s="6" t="s">
        <v>23</v>
      </c>
      <c r="P7" s="33">
        <v>268</v>
      </c>
      <c r="Q7" s="33">
        <v>233</v>
      </c>
      <c r="R7" s="33">
        <v>11626</v>
      </c>
      <c r="S7" s="33">
        <v>489</v>
      </c>
      <c r="T7" s="7"/>
      <c r="U7" s="7"/>
      <c r="V7" s="7"/>
      <c r="W7" s="7"/>
      <c r="X7" s="7"/>
    </row>
    <row r="8" spans="1:24" x14ac:dyDescent="0.25">
      <c r="A8" s="6" t="s">
        <v>24</v>
      </c>
      <c r="B8" s="33">
        <v>2254</v>
      </c>
      <c r="C8" s="33">
        <v>1893</v>
      </c>
      <c r="D8" s="33">
        <v>1201</v>
      </c>
      <c r="E8" s="33">
        <v>266</v>
      </c>
      <c r="F8" s="7"/>
      <c r="G8" s="6" t="s">
        <v>24</v>
      </c>
      <c r="H8" s="33">
        <v>1105</v>
      </c>
      <c r="I8" s="33">
        <v>1011</v>
      </c>
      <c r="J8" s="33">
        <v>2587</v>
      </c>
      <c r="K8" s="33">
        <v>397</v>
      </c>
      <c r="L8" s="7"/>
      <c r="M8" s="7"/>
      <c r="N8" s="7"/>
      <c r="O8" s="6" t="s">
        <v>24</v>
      </c>
      <c r="P8" s="33">
        <v>512</v>
      </c>
      <c r="Q8" s="33">
        <v>475</v>
      </c>
      <c r="R8" s="33">
        <v>1829</v>
      </c>
      <c r="S8" s="33">
        <v>183</v>
      </c>
      <c r="T8" s="7"/>
      <c r="U8" s="7"/>
      <c r="V8" s="7"/>
      <c r="W8" s="7"/>
      <c r="X8" s="7"/>
    </row>
    <row r="9" spans="1:24" x14ac:dyDescent="0.25">
      <c r="A9" s="9"/>
      <c r="B9" s="9"/>
      <c r="C9" s="9"/>
      <c r="D9" s="9"/>
      <c r="E9" s="9"/>
      <c r="F9" s="7"/>
      <c r="G9" s="9"/>
      <c r="H9" s="9"/>
      <c r="I9" s="9"/>
      <c r="J9" s="9"/>
      <c r="K9" s="9"/>
      <c r="L9" s="7"/>
      <c r="M9" s="7"/>
      <c r="N9" s="7"/>
      <c r="O9" s="9"/>
      <c r="P9" s="9"/>
      <c r="Q9" s="9"/>
      <c r="R9" s="9"/>
      <c r="S9" s="9"/>
      <c r="T9" s="7"/>
      <c r="U9" s="7"/>
      <c r="V9" s="7"/>
      <c r="W9" s="7"/>
      <c r="X9" s="7"/>
    </row>
    <row r="10" spans="1:24" x14ac:dyDescent="0.25">
      <c r="A10" s="9"/>
      <c r="B10" s="9"/>
      <c r="C10" s="9"/>
      <c r="D10" s="9"/>
      <c r="E10" s="9"/>
      <c r="F10" s="7"/>
      <c r="G10" s="9"/>
      <c r="H10" s="9"/>
      <c r="I10" s="9"/>
      <c r="J10" s="9"/>
      <c r="K10" s="9"/>
      <c r="L10" s="7"/>
      <c r="M10" s="7"/>
      <c r="N10" s="7"/>
      <c r="O10" s="9"/>
      <c r="P10" s="9"/>
      <c r="Q10" s="9"/>
      <c r="R10" s="9"/>
      <c r="S10" s="9"/>
      <c r="T10" s="7"/>
      <c r="U10" s="7"/>
      <c r="V10" s="7"/>
      <c r="W10" s="7"/>
      <c r="X10" s="7"/>
    </row>
    <row r="11" spans="1:24" x14ac:dyDescent="0.25">
      <c r="A11" s="9"/>
      <c r="B11" s="9"/>
      <c r="C11" s="9"/>
      <c r="D11" s="9"/>
      <c r="E11" s="9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5" t="s">
        <v>28</v>
      </c>
      <c r="B12" s="6" t="s">
        <v>121</v>
      </c>
      <c r="C12" s="6" t="s">
        <v>143</v>
      </c>
      <c r="D12" s="6" t="s">
        <v>144</v>
      </c>
      <c r="E12" s="6" t="s">
        <v>145</v>
      </c>
      <c r="F12" s="7"/>
      <c r="G12" s="5" t="s">
        <v>28</v>
      </c>
      <c r="H12" s="6" t="s">
        <v>121</v>
      </c>
      <c r="I12" s="6" t="s">
        <v>143</v>
      </c>
      <c r="J12" s="6" t="s">
        <v>144</v>
      </c>
      <c r="K12" s="6" t="s">
        <v>145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A13" s="6" t="s">
        <v>25</v>
      </c>
      <c r="B13" s="33"/>
      <c r="C13" s="33"/>
      <c r="D13" s="33"/>
      <c r="E13" s="33"/>
      <c r="F13" s="7"/>
      <c r="G13" s="6" t="s">
        <v>138</v>
      </c>
      <c r="H13" s="33"/>
      <c r="I13" s="33"/>
      <c r="J13" s="33"/>
      <c r="K13" s="3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6" t="s">
        <v>21</v>
      </c>
      <c r="B14" s="33">
        <v>30</v>
      </c>
      <c r="C14" s="33">
        <v>26</v>
      </c>
      <c r="D14" s="33">
        <v>1779</v>
      </c>
      <c r="E14" s="33">
        <v>65</v>
      </c>
      <c r="F14" s="7"/>
      <c r="G14" s="6" t="s">
        <v>138</v>
      </c>
      <c r="H14" s="33"/>
      <c r="I14" s="33"/>
      <c r="J14" s="33"/>
      <c r="K14" s="3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" x14ac:dyDescent="0.25">
      <c r="A15" s="6" t="s">
        <v>22</v>
      </c>
      <c r="B15" s="33">
        <v>18</v>
      </c>
      <c r="C15" s="33">
        <v>17</v>
      </c>
      <c r="D15" s="33">
        <v>869</v>
      </c>
      <c r="E15" s="33">
        <v>34</v>
      </c>
      <c r="F15" s="7"/>
      <c r="G15"/>
      <c r="H15"/>
      <c r="I15"/>
      <c r="J15"/>
      <c r="K1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" x14ac:dyDescent="0.25">
      <c r="A16" s="10"/>
      <c r="B16" s="10"/>
      <c r="C16" s="10"/>
      <c r="D16" s="10"/>
      <c r="E16" s="10"/>
      <c r="F16" s="7"/>
      <c r="G16" s="10"/>
      <c r="H16" s="10"/>
      <c r="I16" s="10"/>
      <c r="J16" s="10"/>
      <c r="K16" s="10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" x14ac:dyDescent="0.25">
      <c r="A17" s="10"/>
      <c r="B17" s="10"/>
      <c r="C17" s="10"/>
      <c r="D17" s="10"/>
      <c r="E17" s="10"/>
      <c r="F17" s="7"/>
      <c r="G17" s="10"/>
      <c r="H17" s="10"/>
      <c r="I17" s="10"/>
      <c r="J17" s="10"/>
      <c r="K17" s="1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" x14ac:dyDescent="0.25">
      <c r="A18" s="10"/>
      <c r="B18" s="10"/>
      <c r="C18" s="10"/>
      <c r="D18" s="10"/>
      <c r="E18" s="10"/>
      <c r="F18" s="7"/>
      <c r="G18" s="10"/>
      <c r="H18" s="10"/>
      <c r="I18" s="10"/>
      <c r="J18" s="10"/>
      <c r="K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" x14ac:dyDescent="0.25">
      <c r="A19" s="10"/>
      <c r="B19" s="10"/>
      <c r="C19" s="10"/>
      <c r="D19" s="10"/>
      <c r="E19" s="10"/>
      <c r="F19" s="7"/>
      <c r="G19" s="10"/>
      <c r="H19" s="10"/>
      <c r="I19" s="10"/>
      <c r="J19" s="10"/>
      <c r="K19" s="1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" x14ac:dyDescent="0.25">
      <c r="A20" s="10"/>
      <c r="B20" s="10"/>
      <c r="C20" s="10"/>
      <c r="D20" s="10"/>
      <c r="E20" s="10"/>
      <c r="F20" s="7"/>
      <c r="G20" s="10"/>
      <c r="H20" s="10"/>
      <c r="I20" s="10"/>
      <c r="J20" s="10"/>
      <c r="K20" s="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" x14ac:dyDescent="0.25">
      <c r="A21" s="16" t="s">
        <v>164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" x14ac:dyDescent="0.25">
      <c r="A22" s="5" t="s">
        <v>28</v>
      </c>
      <c r="B22" s="6" t="s">
        <v>139</v>
      </c>
      <c r="C22" s="6" t="s">
        <v>144</v>
      </c>
      <c r="D22" s="6" t="s">
        <v>145</v>
      </c>
      <c r="E22" s="6" t="s">
        <v>121</v>
      </c>
      <c r="F22" s="6" t="s">
        <v>143</v>
      </c>
      <c r="G22" s="6" t="s">
        <v>140</v>
      </c>
      <c r="H22" s="6" t="s">
        <v>142</v>
      </c>
      <c r="I22" s="6" t="s">
        <v>149</v>
      </c>
      <c r="J22" s="6" t="s">
        <v>150</v>
      </c>
      <c r="K22" s="6" t="s">
        <v>153</v>
      </c>
      <c r="L22" s="6" t="s">
        <v>154</v>
      </c>
      <c r="M22" s="6" t="s">
        <v>151</v>
      </c>
      <c r="N22" s="6" t="s">
        <v>152</v>
      </c>
      <c r="O22"/>
      <c r="P22" s="7"/>
      <c r="Q22" s="7"/>
      <c r="R22" s="7"/>
      <c r="S22" s="7"/>
      <c r="T22" s="7"/>
      <c r="U22" s="7"/>
      <c r="V22" s="7"/>
      <c r="W22" s="7"/>
    </row>
    <row r="23" spans="1:24" ht="15" x14ac:dyDescent="0.25">
      <c r="A23" s="6" t="s">
        <v>20</v>
      </c>
      <c r="B23" s="33">
        <v>99558</v>
      </c>
      <c r="C23" s="33">
        <v>8878</v>
      </c>
      <c r="D23" s="33">
        <v>1424</v>
      </c>
      <c r="E23" s="33">
        <v>7812</v>
      </c>
      <c r="F23" s="33">
        <v>6900</v>
      </c>
      <c r="G23" s="33">
        <v>241498</v>
      </c>
      <c r="H23" s="33">
        <v>166929</v>
      </c>
      <c r="I23" s="33">
        <v>26.09</v>
      </c>
      <c r="J23" s="33">
        <v>28.78</v>
      </c>
      <c r="K23" s="33">
        <v>26651</v>
      </c>
      <c r="L23" s="33">
        <v>18455</v>
      </c>
      <c r="M23" s="33">
        <v>1426348</v>
      </c>
      <c r="N23" s="33">
        <v>1179015</v>
      </c>
      <c r="O23"/>
      <c r="P23" s="7"/>
      <c r="Q23" s="7"/>
      <c r="R23" s="7"/>
      <c r="S23" s="7"/>
      <c r="T23" s="7"/>
      <c r="U23" s="7"/>
      <c r="V23" s="7"/>
      <c r="W23" s="7"/>
    </row>
    <row r="24" spans="1:24" ht="15" x14ac:dyDescent="0.25">
      <c r="A24" s="6" t="s">
        <v>25</v>
      </c>
      <c r="B24" s="33">
        <v>3822</v>
      </c>
      <c r="C24" s="33">
        <v>2648</v>
      </c>
      <c r="D24" s="33">
        <v>99</v>
      </c>
      <c r="E24" s="33">
        <v>48</v>
      </c>
      <c r="F24" s="33">
        <v>43</v>
      </c>
      <c r="G24" s="33">
        <v>5132</v>
      </c>
      <c r="H24" s="33">
        <v>4979</v>
      </c>
      <c r="I24" s="33">
        <v>26.869999999999997</v>
      </c>
      <c r="J24" s="33">
        <v>24.33</v>
      </c>
      <c r="K24" s="33">
        <v>2999</v>
      </c>
      <c r="L24" s="33">
        <v>1472</v>
      </c>
      <c r="M24" s="33">
        <v>186516</v>
      </c>
      <c r="N24" s="33">
        <v>121126</v>
      </c>
      <c r="O24"/>
      <c r="P24" s="7"/>
      <c r="Q24" s="7"/>
      <c r="R24" s="7"/>
      <c r="S24" s="7"/>
      <c r="T24" s="7"/>
      <c r="U24" s="7"/>
      <c r="V24" s="7"/>
      <c r="W24" s="7"/>
    </row>
    <row r="25" spans="1:24" ht="15" x14ac:dyDescent="0.25">
      <c r="A25" s="6" t="s">
        <v>26</v>
      </c>
      <c r="B25" s="33">
        <v>1038343</v>
      </c>
      <c r="C25" s="33">
        <v>37410</v>
      </c>
      <c r="D25" s="33">
        <v>2481</v>
      </c>
      <c r="E25" s="33">
        <v>3833</v>
      </c>
      <c r="F25" s="33">
        <v>3426</v>
      </c>
      <c r="G25" s="33">
        <v>1663934</v>
      </c>
      <c r="H25" s="33">
        <v>1557876</v>
      </c>
      <c r="I25" s="33">
        <v>28.07</v>
      </c>
      <c r="J25" s="33">
        <v>29.13</v>
      </c>
      <c r="K25" s="33">
        <v>142171</v>
      </c>
      <c r="L25" s="33">
        <v>106958</v>
      </c>
      <c r="M25" s="33">
        <v>6015875</v>
      </c>
      <c r="N25" s="33">
        <v>5931356</v>
      </c>
      <c r="O25"/>
      <c r="P25" s="7"/>
      <c r="Q25" s="7"/>
      <c r="R25" s="7"/>
      <c r="S25" s="7"/>
      <c r="T25" s="7"/>
      <c r="U25" s="7"/>
      <c r="V25" s="7"/>
      <c r="W25" s="7"/>
    </row>
    <row r="26" spans="1:24" ht="15" x14ac:dyDescent="0.25">
      <c r="A26" s="6" t="s">
        <v>27</v>
      </c>
      <c r="B26" s="33">
        <v>197593</v>
      </c>
      <c r="C26" s="33">
        <v>69304</v>
      </c>
      <c r="D26" s="33">
        <v>1997</v>
      </c>
      <c r="E26" s="33">
        <v>1451</v>
      </c>
      <c r="F26" s="33">
        <v>1263</v>
      </c>
      <c r="G26" s="33">
        <v>336617</v>
      </c>
      <c r="H26" s="33">
        <v>299281</v>
      </c>
      <c r="I26" s="33">
        <v>48.849999999999994</v>
      </c>
      <c r="J26" s="33">
        <v>52.19</v>
      </c>
      <c r="K26" s="33">
        <v>48424</v>
      </c>
      <c r="L26" s="33">
        <v>31514</v>
      </c>
      <c r="M26" s="33">
        <v>5703127</v>
      </c>
      <c r="N26" s="33">
        <v>4069754</v>
      </c>
      <c r="O26"/>
      <c r="P26" s="7"/>
      <c r="Q26" s="7"/>
      <c r="R26" s="7"/>
      <c r="S26" s="7"/>
      <c r="T26" s="7"/>
      <c r="U26" s="7"/>
      <c r="V26" s="7"/>
      <c r="W26" s="7"/>
    </row>
    <row r="27" spans="1:24" ht="15" x14ac:dyDescent="0.25">
      <c r="A27" s="6"/>
      <c r="B27" s="6"/>
      <c r="C27" s="6"/>
      <c r="D27" s="6"/>
      <c r="E27" s="6"/>
      <c r="F27" s="9"/>
      <c r="G27" s="10"/>
      <c r="H27" s="10"/>
      <c r="I27" s="10"/>
      <c r="J27" s="10"/>
      <c r="K27" s="1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" x14ac:dyDescent="0.25">
      <c r="A28" s="9"/>
      <c r="B28" s="9"/>
      <c r="C28" s="9"/>
      <c r="D28" s="9"/>
      <c r="E28" s="9"/>
      <c r="F28" s="9"/>
      <c r="G28" s="10"/>
      <c r="H28" s="10"/>
      <c r="I28" s="10"/>
      <c r="J28" s="10"/>
      <c r="K28" s="1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" x14ac:dyDescent="0.25">
      <c r="A29" s="9"/>
      <c r="B29" s="9"/>
      <c r="C29" s="9"/>
      <c r="D29" s="9"/>
      <c r="E29" s="9"/>
      <c r="F29" s="9"/>
      <c r="G29" s="10"/>
      <c r="H29" s="10"/>
      <c r="I29" s="10"/>
      <c r="J29" s="10"/>
      <c r="K29" s="1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" x14ac:dyDescent="0.25">
      <c r="A30" s="10"/>
      <c r="B30" s="10"/>
      <c r="C30" s="1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" x14ac:dyDescent="0.25">
      <c r="A31" s="9"/>
      <c r="B31" s="9"/>
      <c r="C31" s="1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" x14ac:dyDescent="0.25">
      <c r="A32" s="10"/>
      <c r="B32" s="10"/>
      <c r="C32" s="1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6" ht="15" x14ac:dyDescent="0.25">
      <c r="A33" s="10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6" ht="15" customHeight="1" x14ac:dyDescent="0.3">
      <c r="A34" s="17" t="s">
        <v>162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8"/>
      <c r="N34" s="8"/>
      <c r="O34" s="19" t="s">
        <v>163</v>
      </c>
      <c r="P34" s="19"/>
      <c r="Q34" s="19"/>
      <c r="R34" s="19"/>
      <c r="S34" s="19"/>
      <c r="T34" s="19"/>
      <c r="U34" s="19"/>
      <c r="V34" s="19"/>
      <c r="W34" s="19"/>
      <c r="X34" s="19"/>
    </row>
    <row r="35" spans="1:26" ht="15" x14ac:dyDescent="0.25">
      <c r="A35" s="5" t="s">
        <v>28</v>
      </c>
      <c r="B35" s="6" t="s">
        <v>157</v>
      </c>
      <c r="C35" s="6" t="s">
        <v>148</v>
      </c>
      <c r="D35" s="6" t="s">
        <v>140</v>
      </c>
      <c r="E35" s="6" t="s">
        <v>151</v>
      </c>
      <c r="F35" s="6" t="s">
        <v>153</v>
      </c>
      <c r="G35" s="6" t="s">
        <v>156</v>
      </c>
      <c r="H35" s="6" t="s">
        <v>155</v>
      </c>
      <c r="I35" s="6" t="s">
        <v>141</v>
      </c>
      <c r="J35" s="6" t="s">
        <v>146</v>
      </c>
      <c r="K35" s="6" t="s">
        <v>149</v>
      </c>
      <c r="L35" s="6" t="s">
        <v>122</v>
      </c>
      <c r="M35" s="8"/>
      <c r="N35" s="8"/>
      <c r="O35" s="5" t="s">
        <v>28</v>
      </c>
      <c r="P35" s="6" t="s">
        <v>142</v>
      </c>
      <c r="Q35" s="6" t="s">
        <v>152</v>
      </c>
      <c r="R35" s="6" t="s">
        <v>154</v>
      </c>
      <c r="S35" s="6" t="s">
        <v>158</v>
      </c>
      <c r="T35" s="6" t="s">
        <v>159</v>
      </c>
      <c r="U35" s="6" t="s">
        <v>30</v>
      </c>
      <c r="V35" s="6" t="s">
        <v>147</v>
      </c>
      <c r="W35" s="6" t="s">
        <v>150</v>
      </c>
      <c r="X35" s="6" t="s">
        <v>29</v>
      </c>
      <c r="Y35"/>
      <c r="Z35"/>
    </row>
    <row r="36" spans="1:26" ht="15" x14ac:dyDescent="0.25">
      <c r="A36" s="6" t="s">
        <v>20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8"/>
      <c r="N36" s="8"/>
      <c r="O36" s="6" t="s">
        <v>20</v>
      </c>
      <c r="P36" s="33"/>
      <c r="Q36" s="33"/>
      <c r="R36" s="33"/>
      <c r="S36" s="33"/>
      <c r="T36" s="33"/>
      <c r="U36" s="33"/>
      <c r="V36" s="33"/>
      <c r="W36" s="33"/>
      <c r="X36" s="33"/>
      <c r="Y36"/>
      <c r="Z36"/>
    </row>
    <row r="37" spans="1:26" ht="15" x14ac:dyDescent="0.25">
      <c r="A37" s="6" t="s">
        <v>21</v>
      </c>
      <c r="B37" s="33">
        <v>14513</v>
      </c>
      <c r="C37" s="33">
        <v>394</v>
      </c>
      <c r="D37" s="33">
        <v>39585</v>
      </c>
      <c r="E37" s="33">
        <v>24669</v>
      </c>
      <c r="F37" s="33">
        <v>428</v>
      </c>
      <c r="G37" s="33">
        <v>6.16</v>
      </c>
      <c r="H37" s="33">
        <v>1.73</v>
      </c>
      <c r="I37" s="33">
        <v>0.62</v>
      </c>
      <c r="J37" s="33">
        <v>10.66</v>
      </c>
      <c r="K37" s="33">
        <v>5.0199999999999996</v>
      </c>
      <c r="L37" s="33">
        <v>6</v>
      </c>
      <c r="M37" s="8"/>
      <c r="N37" s="8"/>
      <c r="O37" s="6" t="s">
        <v>21</v>
      </c>
      <c r="P37" s="33">
        <v>30952</v>
      </c>
      <c r="Q37" s="33">
        <v>21171</v>
      </c>
      <c r="R37" s="33">
        <v>313</v>
      </c>
      <c r="S37" s="33">
        <v>5.73</v>
      </c>
      <c r="T37" s="33">
        <v>1.48</v>
      </c>
      <c r="U37" s="33">
        <v>0.68</v>
      </c>
      <c r="V37" s="33">
        <v>11.72</v>
      </c>
      <c r="W37" s="33">
        <v>5.78</v>
      </c>
      <c r="X37" s="33">
        <v>4</v>
      </c>
      <c r="Y37"/>
      <c r="Z37"/>
    </row>
    <row r="38" spans="1:26" ht="15" x14ac:dyDescent="0.25">
      <c r="A38" s="6" t="s">
        <v>22</v>
      </c>
      <c r="B38" s="33">
        <v>34303</v>
      </c>
      <c r="C38" s="33">
        <v>7791</v>
      </c>
      <c r="D38" s="33">
        <v>87050</v>
      </c>
      <c r="E38" s="33">
        <v>526713</v>
      </c>
      <c r="F38" s="33">
        <v>8575</v>
      </c>
      <c r="G38" s="33">
        <v>7.17</v>
      </c>
      <c r="H38" s="33">
        <v>1.63</v>
      </c>
      <c r="I38" s="33">
        <v>6.05</v>
      </c>
      <c r="J38" s="33">
        <v>80.38</v>
      </c>
      <c r="K38" s="33">
        <v>6.62</v>
      </c>
      <c r="L38" s="33">
        <v>147</v>
      </c>
      <c r="M38" s="8"/>
      <c r="N38" s="8"/>
      <c r="O38" s="6" t="s">
        <v>22</v>
      </c>
      <c r="P38" s="33">
        <v>62293</v>
      </c>
      <c r="Q38" s="33">
        <v>462870</v>
      </c>
      <c r="R38" s="33">
        <v>6948</v>
      </c>
      <c r="S38" s="33">
        <v>7.55</v>
      </c>
      <c r="T38" s="33">
        <v>1.5</v>
      </c>
      <c r="U38" s="33">
        <v>7.43</v>
      </c>
      <c r="V38" s="33">
        <v>86.76</v>
      </c>
      <c r="W38" s="33">
        <v>7.39</v>
      </c>
      <c r="X38" s="33">
        <v>104</v>
      </c>
      <c r="Y38"/>
      <c r="Z38"/>
    </row>
    <row r="39" spans="1:26" ht="15" x14ac:dyDescent="0.25">
      <c r="A39" s="6" t="s">
        <v>23</v>
      </c>
      <c r="B39" s="33">
        <v>47959</v>
      </c>
      <c r="C39" s="33">
        <v>11455</v>
      </c>
      <c r="D39" s="33">
        <v>107122</v>
      </c>
      <c r="E39" s="33">
        <v>810892</v>
      </c>
      <c r="F39" s="33">
        <v>15324</v>
      </c>
      <c r="G39" s="33">
        <v>9.58</v>
      </c>
      <c r="H39" s="33">
        <v>1.89</v>
      </c>
      <c r="I39" s="33">
        <v>7.57</v>
      </c>
      <c r="J39" s="33">
        <v>81.11</v>
      </c>
      <c r="K39" s="33">
        <v>6.89</v>
      </c>
      <c r="L39" s="33">
        <v>443</v>
      </c>
      <c r="M39" s="8"/>
      <c r="N39" s="8"/>
      <c r="O39" s="6" t="s">
        <v>23</v>
      </c>
      <c r="P39" s="33">
        <v>68471</v>
      </c>
      <c r="Q39" s="33">
        <v>650320</v>
      </c>
      <c r="R39" s="33">
        <v>9922</v>
      </c>
      <c r="S39" s="33">
        <v>8.8800000000000008</v>
      </c>
      <c r="T39" s="33">
        <v>1.53</v>
      </c>
      <c r="U39" s="33">
        <v>9.5</v>
      </c>
      <c r="V39" s="33">
        <v>87.05</v>
      </c>
      <c r="W39" s="33">
        <v>7.67</v>
      </c>
      <c r="X39" s="33">
        <v>168</v>
      </c>
      <c r="Y39"/>
      <c r="Z39"/>
    </row>
    <row r="40" spans="1:26" ht="15" x14ac:dyDescent="0.25">
      <c r="A40" s="6" t="s">
        <v>24</v>
      </c>
      <c r="B40" s="33">
        <v>3743</v>
      </c>
      <c r="C40" s="33">
        <v>1527</v>
      </c>
      <c r="D40" s="33">
        <v>7741</v>
      </c>
      <c r="E40" s="33">
        <v>64074</v>
      </c>
      <c r="F40" s="33">
        <v>2324</v>
      </c>
      <c r="G40" s="33">
        <v>18.75</v>
      </c>
      <c r="H40" s="33">
        <v>3.63</v>
      </c>
      <c r="I40" s="33">
        <v>8.2799999999999994</v>
      </c>
      <c r="J40" s="33">
        <v>83.83</v>
      </c>
      <c r="K40" s="33">
        <v>7.56</v>
      </c>
      <c r="L40" s="33">
        <v>68</v>
      </c>
      <c r="M40" s="8"/>
      <c r="N40" s="8"/>
      <c r="O40" s="6" t="s">
        <v>24</v>
      </c>
      <c r="P40" s="33">
        <v>5213</v>
      </c>
      <c r="Q40" s="33">
        <v>44654</v>
      </c>
      <c r="R40" s="33">
        <v>1272</v>
      </c>
      <c r="S40" s="33">
        <v>15.27</v>
      </c>
      <c r="T40" s="33">
        <v>2.85</v>
      </c>
      <c r="U40" s="33">
        <v>8.57</v>
      </c>
      <c r="V40" s="33">
        <v>88.8</v>
      </c>
      <c r="W40" s="33">
        <v>7.94</v>
      </c>
      <c r="X40" s="33">
        <v>11</v>
      </c>
      <c r="Y40"/>
      <c r="Z40"/>
    </row>
    <row r="41" spans="1:26" x14ac:dyDescent="0.25">
      <c r="M41" s="8"/>
      <c r="N41" s="8"/>
    </row>
    <row r="42" spans="1:26" x14ac:dyDescent="0.25">
      <c r="M42" s="8"/>
      <c r="N42" s="8"/>
    </row>
    <row r="43" spans="1:26" x14ac:dyDescent="0.25">
      <c r="M43" s="8"/>
      <c r="N43" s="8"/>
    </row>
    <row r="44" spans="1:26" ht="15" x14ac:dyDescent="0.25">
      <c r="A44" s="5" t="s">
        <v>28</v>
      </c>
      <c r="B44" s="6" t="s">
        <v>157</v>
      </c>
      <c r="C44" s="6" t="s">
        <v>148</v>
      </c>
      <c r="D44" s="6" t="s">
        <v>140</v>
      </c>
      <c r="E44" s="6" t="s">
        <v>151</v>
      </c>
      <c r="F44" s="6" t="s">
        <v>153</v>
      </c>
      <c r="G44" s="6" t="s">
        <v>156</v>
      </c>
      <c r="H44" s="6" t="s">
        <v>155</v>
      </c>
      <c r="I44" s="6" t="s">
        <v>141</v>
      </c>
      <c r="J44" s="6" t="s">
        <v>146</v>
      </c>
      <c r="K44" s="6" t="s">
        <v>149</v>
      </c>
      <c r="L44" s="6" t="s">
        <v>122</v>
      </c>
      <c r="M44" s="8"/>
      <c r="N44" s="8"/>
      <c r="O44" s="5" t="s">
        <v>28</v>
      </c>
      <c r="P44" s="6" t="s">
        <v>142</v>
      </c>
      <c r="Q44" s="6" t="s">
        <v>152</v>
      </c>
      <c r="R44" s="6" t="s">
        <v>154</v>
      </c>
      <c r="S44" s="6" t="s">
        <v>158</v>
      </c>
      <c r="T44" s="6" t="s">
        <v>159</v>
      </c>
      <c r="U44" s="6" t="s">
        <v>30</v>
      </c>
      <c r="V44" s="6" t="s">
        <v>147</v>
      </c>
      <c r="W44" s="6" t="s">
        <v>150</v>
      </c>
      <c r="X44" s="6" t="s">
        <v>29</v>
      </c>
      <c r="Y44"/>
      <c r="Z44"/>
    </row>
    <row r="45" spans="1:26" ht="15" x14ac:dyDescent="0.25">
      <c r="A45" s="6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8"/>
      <c r="N45" s="8"/>
      <c r="O45" s="6" t="s">
        <v>26</v>
      </c>
      <c r="P45" s="33"/>
      <c r="Q45" s="33"/>
      <c r="R45" s="33"/>
      <c r="S45" s="33"/>
      <c r="T45" s="33"/>
      <c r="U45" s="33"/>
      <c r="V45" s="33"/>
      <c r="W45" s="33"/>
      <c r="X45" s="33"/>
      <c r="Y45"/>
      <c r="Z45"/>
    </row>
    <row r="46" spans="1:26" ht="15" x14ac:dyDescent="0.25">
      <c r="A46" s="6" t="s">
        <v>21</v>
      </c>
      <c r="B46" s="33">
        <v>335890</v>
      </c>
      <c r="C46" s="33">
        <v>2385</v>
      </c>
      <c r="D46" s="33">
        <v>601606</v>
      </c>
      <c r="E46" s="33">
        <v>133791</v>
      </c>
      <c r="F46" s="33">
        <v>2583</v>
      </c>
      <c r="G46" s="33">
        <v>7.93</v>
      </c>
      <c r="H46" s="33">
        <v>1.93</v>
      </c>
      <c r="I46" s="33">
        <v>0.22</v>
      </c>
      <c r="J46" s="33">
        <v>3.3</v>
      </c>
      <c r="K46" s="33">
        <v>4.87</v>
      </c>
      <c r="L46" s="33">
        <v>11</v>
      </c>
      <c r="M46" s="8"/>
      <c r="N46" s="8"/>
      <c r="O46" s="6" t="s">
        <v>21</v>
      </c>
      <c r="P46" s="33">
        <v>545752</v>
      </c>
      <c r="Q46" s="33">
        <v>89301</v>
      </c>
      <c r="R46" s="33">
        <v>2273</v>
      </c>
      <c r="S46" s="33">
        <v>7.95</v>
      </c>
      <c r="T46" s="33">
        <v>2.5499999999999998</v>
      </c>
      <c r="U46" s="33">
        <v>0.16</v>
      </c>
      <c r="V46" s="33">
        <v>3.41</v>
      </c>
      <c r="W46" s="33">
        <v>5.87</v>
      </c>
      <c r="X46" s="33">
        <v>14</v>
      </c>
      <c r="Y46"/>
      <c r="Z46"/>
    </row>
    <row r="47" spans="1:26" ht="15" x14ac:dyDescent="0.25">
      <c r="A47" s="6" t="s">
        <v>22</v>
      </c>
      <c r="B47" s="33">
        <v>507066</v>
      </c>
      <c r="C47" s="33">
        <v>67105</v>
      </c>
      <c r="D47" s="33">
        <v>769993</v>
      </c>
      <c r="E47" s="33">
        <v>2863094</v>
      </c>
      <c r="F47" s="33">
        <v>76260</v>
      </c>
      <c r="G47" s="33">
        <v>11.1</v>
      </c>
      <c r="H47" s="33">
        <v>2.66</v>
      </c>
      <c r="I47" s="33">
        <v>3.72</v>
      </c>
      <c r="J47" s="33">
        <v>48.84</v>
      </c>
      <c r="K47" s="33">
        <v>6.44</v>
      </c>
      <c r="L47" s="33">
        <v>2282</v>
      </c>
      <c r="M47" s="8"/>
      <c r="N47" s="8"/>
      <c r="O47" s="6" t="s">
        <v>22</v>
      </c>
      <c r="P47" s="33">
        <v>776571</v>
      </c>
      <c r="Q47" s="33">
        <v>3306509</v>
      </c>
      <c r="R47" s="33">
        <v>62835</v>
      </c>
      <c r="S47" s="33">
        <v>8.31</v>
      </c>
      <c r="T47" s="33">
        <v>1.9</v>
      </c>
      <c r="U47" s="33">
        <v>4.26</v>
      </c>
      <c r="V47" s="33">
        <v>55.31</v>
      </c>
      <c r="W47" s="33">
        <v>7.12</v>
      </c>
      <c r="X47" s="33">
        <v>1368</v>
      </c>
      <c r="Y47"/>
      <c r="Z47"/>
    </row>
    <row r="48" spans="1:26" ht="15" x14ac:dyDescent="0.25">
      <c r="A48" s="6" t="s">
        <v>23</v>
      </c>
      <c r="B48" s="33">
        <v>181756</v>
      </c>
      <c r="C48" s="33">
        <v>41384</v>
      </c>
      <c r="D48" s="33">
        <v>270318</v>
      </c>
      <c r="E48" s="33">
        <v>2912541</v>
      </c>
      <c r="F48" s="33">
        <v>57243</v>
      </c>
      <c r="G48" s="33">
        <v>14.04</v>
      </c>
      <c r="H48" s="33">
        <v>1.97</v>
      </c>
      <c r="I48" s="33">
        <v>10.77</v>
      </c>
      <c r="J48" s="33">
        <v>74.91</v>
      </c>
      <c r="K48" s="33">
        <v>8.08</v>
      </c>
      <c r="L48" s="33">
        <v>2067</v>
      </c>
      <c r="M48" s="8"/>
      <c r="N48" s="8"/>
      <c r="O48" s="6" t="s">
        <v>23</v>
      </c>
      <c r="P48" s="33">
        <v>221279</v>
      </c>
      <c r="Q48" s="33">
        <v>2457643</v>
      </c>
      <c r="R48" s="33">
        <v>39337</v>
      </c>
      <c r="S48" s="33">
        <v>10.55</v>
      </c>
      <c r="T48" s="33">
        <v>1.6</v>
      </c>
      <c r="U48" s="33">
        <v>11.11</v>
      </c>
      <c r="V48" s="33">
        <v>85.15</v>
      </c>
      <c r="W48" s="33">
        <v>8.48</v>
      </c>
      <c r="X48" s="33">
        <v>917</v>
      </c>
      <c r="Y48"/>
      <c r="Z48"/>
    </row>
    <row r="49" spans="1:26" ht="15" x14ac:dyDescent="0.25">
      <c r="A49" s="6" t="s">
        <v>24</v>
      </c>
      <c r="B49" s="33">
        <v>13631</v>
      </c>
      <c r="C49" s="33">
        <v>4088</v>
      </c>
      <c r="D49" s="33">
        <v>22017</v>
      </c>
      <c r="E49" s="33">
        <v>106449</v>
      </c>
      <c r="F49" s="33">
        <v>6085</v>
      </c>
      <c r="G49" s="33">
        <v>23.46</v>
      </c>
      <c r="H49" s="33">
        <v>5.72</v>
      </c>
      <c r="I49" s="33">
        <v>4.83</v>
      </c>
      <c r="J49" s="33">
        <v>66.41</v>
      </c>
      <c r="K49" s="33">
        <v>8.68</v>
      </c>
      <c r="L49" s="33">
        <v>266</v>
      </c>
      <c r="M49" s="8"/>
      <c r="N49" s="8"/>
      <c r="O49" s="6" t="s">
        <v>24</v>
      </c>
      <c r="P49" s="33">
        <v>14274</v>
      </c>
      <c r="Q49" s="33">
        <v>77903</v>
      </c>
      <c r="R49" s="33">
        <v>2513</v>
      </c>
      <c r="S49" s="33">
        <v>12.55</v>
      </c>
      <c r="T49" s="33">
        <v>3.23</v>
      </c>
      <c r="U49" s="33">
        <v>5.46</v>
      </c>
      <c r="V49" s="33">
        <v>85.67</v>
      </c>
      <c r="W49" s="33">
        <v>7.66</v>
      </c>
      <c r="X49" s="33">
        <v>73</v>
      </c>
      <c r="Y49"/>
      <c r="Z49"/>
    </row>
    <row r="50" spans="1:26" x14ac:dyDescent="0.25">
      <c r="M50" s="8"/>
      <c r="N50" s="8"/>
    </row>
    <row r="51" spans="1:26" x14ac:dyDescent="0.25">
      <c r="M51" s="8"/>
      <c r="N51" s="8"/>
    </row>
    <row r="52" spans="1:26" x14ac:dyDescent="0.25">
      <c r="M52" s="8"/>
      <c r="N52" s="8"/>
    </row>
    <row r="53" spans="1:26" ht="15" x14ac:dyDescent="0.25">
      <c r="A53" s="5" t="s">
        <v>28</v>
      </c>
      <c r="B53" s="6" t="s">
        <v>157</v>
      </c>
      <c r="C53" s="6" t="s">
        <v>148</v>
      </c>
      <c r="D53" s="6" t="s">
        <v>140</v>
      </c>
      <c r="E53" s="6" t="s">
        <v>151</v>
      </c>
      <c r="F53" s="6" t="s">
        <v>153</v>
      </c>
      <c r="G53" s="6" t="s">
        <v>156</v>
      </c>
      <c r="H53" s="6" t="s">
        <v>155</v>
      </c>
      <c r="I53" s="6" t="s">
        <v>141</v>
      </c>
      <c r="J53" s="6" t="s">
        <v>146</v>
      </c>
      <c r="K53" s="6" t="s">
        <v>149</v>
      </c>
      <c r="L53" s="6" t="s">
        <v>122</v>
      </c>
      <c r="M53" s="8"/>
      <c r="N53" s="8"/>
      <c r="O53" s="5" t="s">
        <v>28</v>
      </c>
      <c r="P53" s="6" t="s">
        <v>142</v>
      </c>
      <c r="Q53" s="6" t="s">
        <v>152</v>
      </c>
      <c r="R53" s="6" t="s">
        <v>154</v>
      </c>
      <c r="S53" s="6" t="s">
        <v>158</v>
      </c>
      <c r="T53" s="6" t="s">
        <v>159</v>
      </c>
      <c r="U53" s="6" t="s">
        <v>30</v>
      </c>
      <c r="V53" s="6" t="s">
        <v>147</v>
      </c>
      <c r="W53" s="6" t="s">
        <v>150</v>
      </c>
      <c r="X53" s="6" t="s">
        <v>29</v>
      </c>
      <c r="Y53"/>
      <c r="Z53"/>
    </row>
    <row r="54" spans="1:26" ht="15" x14ac:dyDescent="0.25">
      <c r="A54" s="6" t="s">
        <v>25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8"/>
      <c r="N54" s="8"/>
      <c r="O54" s="6" t="s">
        <v>25</v>
      </c>
      <c r="P54" s="33"/>
      <c r="Q54" s="33"/>
      <c r="R54" s="33"/>
      <c r="S54" s="33"/>
      <c r="T54" s="33"/>
      <c r="U54" s="33"/>
      <c r="V54" s="33"/>
      <c r="W54" s="33"/>
      <c r="X54" s="33"/>
      <c r="Y54"/>
      <c r="Z54"/>
    </row>
    <row r="55" spans="1:26" ht="15" x14ac:dyDescent="0.25">
      <c r="A55" s="6" t="s">
        <v>21</v>
      </c>
      <c r="B55" s="33">
        <v>2578</v>
      </c>
      <c r="C55" s="33">
        <v>739</v>
      </c>
      <c r="D55" s="33">
        <v>3511</v>
      </c>
      <c r="E55" s="33">
        <v>126234</v>
      </c>
      <c r="F55" s="33">
        <v>1857</v>
      </c>
      <c r="G55" s="33">
        <v>17.100000000000001</v>
      </c>
      <c r="H55" s="33">
        <v>1.47</v>
      </c>
      <c r="I55" s="33">
        <v>35.950000000000003</v>
      </c>
      <c r="J55" s="33">
        <v>75.14</v>
      </c>
      <c r="K55" s="33">
        <v>11.76</v>
      </c>
      <c r="L55" s="33">
        <v>0</v>
      </c>
      <c r="M55" s="8"/>
      <c r="N55" s="8"/>
      <c r="O55" s="6" t="s">
        <v>21</v>
      </c>
      <c r="P55" s="33">
        <v>3474</v>
      </c>
      <c r="Q55" s="33">
        <v>82803</v>
      </c>
      <c r="R55" s="33">
        <v>1054</v>
      </c>
      <c r="S55" s="33">
        <v>18.440000000000001</v>
      </c>
      <c r="T55" s="33">
        <v>1.27</v>
      </c>
      <c r="U55" s="33">
        <v>23.84</v>
      </c>
      <c r="V55" s="33">
        <v>69.14</v>
      </c>
      <c r="W55" s="33">
        <v>11.17</v>
      </c>
      <c r="X55" s="33">
        <v>0</v>
      </c>
      <c r="Y55"/>
      <c r="Z55"/>
    </row>
    <row r="56" spans="1:26" ht="15" x14ac:dyDescent="0.25">
      <c r="A56" s="6" t="s">
        <v>22</v>
      </c>
      <c r="B56" s="33">
        <v>1244</v>
      </c>
      <c r="C56" s="33">
        <v>331</v>
      </c>
      <c r="D56" s="33">
        <v>1621</v>
      </c>
      <c r="E56" s="33">
        <v>60282</v>
      </c>
      <c r="F56" s="33">
        <v>1142</v>
      </c>
      <c r="G56" s="33">
        <v>19.71</v>
      </c>
      <c r="H56" s="33">
        <v>1.89</v>
      </c>
      <c r="I56" s="33">
        <v>37.19</v>
      </c>
      <c r="J56" s="33">
        <v>71.989999999999995</v>
      </c>
      <c r="K56" s="33">
        <v>15.11</v>
      </c>
      <c r="L56" s="33">
        <v>2</v>
      </c>
      <c r="M56" s="8"/>
      <c r="N56" s="8"/>
      <c r="O56" s="6" t="s">
        <v>22</v>
      </c>
      <c r="P56" s="33">
        <v>1505</v>
      </c>
      <c r="Q56" s="33">
        <v>38323</v>
      </c>
      <c r="R56" s="33">
        <v>418</v>
      </c>
      <c r="S56" s="33">
        <v>15.8</v>
      </c>
      <c r="T56" s="33">
        <v>1.0900000000000001</v>
      </c>
      <c r="U56" s="33">
        <v>25.46</v>
      </c>
      <c r="V56" s="33">
        <v>72.760000000000005</v>
      </c>
      <c r="W56" s="33">
        <v>13.16</v>
      </c>
      <c r="X56" s="33">
        <v>0</v>
      </c>
      <c r="Y56"/>
      <c r="Z56"/>
    </row>
    <row r="57" spans="1:26" ht="15" x14ac:dyDescent="0.25">
      <c r="A57"/>
      <c r="B57"/>
      <c r="C57"/>
      <c r="D57"/>
      <c r="E57"/>
      <c r="F57"/>
      <c r="G57"/>
      <c r="H57"/>
      <c r="I57"/>
      <c r="J57"/>
      <c r="K57"/>
      <c r="L57"/>
      <c r="M57" s="8"/>
      <c r="N57" s="8"/>
      <c r="O57"/>
      <c r="P57"/>
      <c r="Q57"/>
      <c r="R57"/>
      <c r="S57"/>
      <c r="T57"/>
      <c r="U57"/>
      <c r="V57"/>
      <c r="W57"/>
      <c r="X57"/>
      <c r="Y57"/>
      <c r="Z57"/>
    </row>
    <row r="58" spans="1:26" ht="15" x14ac:dyDescent="0.25">
      <c r="A58"/>
      <c r="B58"/>
      <c r="C58"/>
      <c r="D58"/>
      <c r="E58"/>
      <c r="F58"/>
      <c r="G58"/>
      <c r="H58"/>
      <c r="I58"/>
      <c r="J58"/>
      <c r="K58"/>
      <c r="L58"/>
      <c r="M58" s="8"/>
      <c r="N58" s="8"/>
      <c r="O58"/>
      <c r="P58"/>
      <c r="Q58"/>
      <c r="R58"/>
      <c r="S58"/>
      <c r="T58"/>
      <c r="U58"/>
      <c r="V58"/>
      <c r="W58"/>
      <c r="X58"/>
      <c r="Y58"/>
      <c r="Z58"/>
    </row>
    <row r="59" spans="1:26" x14ac:dyDescent="0.25">
      <c r="M59" s="8"/>
      <c r="N59" s="8"/>
    </row>
    <row r="60" spans="1:26" ht="15" x14ac:dyDescent="0.25">
      <c r="A60" s="5" t="s">
        <v>28</v>
      </c>
      <c r="B60" s="6" t="s">
        <v>157</v>
      </c>
      <c r="C60" s="6" t="s">
        <v>148</v>
      </c>
      <c r="D60" s="6" t="s">
        <v>140</v>
      </c>
      <c r="E60" s="6" t="s">
        <v>151</v>
      </c>
      <c r="F60" s="6" t="s">
        <v>153</v>
      </c>
      <c r="G60" s="6" t="s">
        <v>156</v>
      </c>
      <c r="H60" s="6" t="s">
        <v>155</v>
      </c>
      <c r="I60" s="6" t="s">
        <v>141</v>
      </c>
      <c r="J60" s="6" t="s">
        <v>146</v>
      </c>
      <c r="K60" s="6" t="s">
        <v>149</v>
      </c>
      <c r="L60" s="6" t="s">
        <v>122</v>
      </c>
      <c r="M60" s="8"/>
      <c r="N60" s="8"/>
      <c r="O60" s="5" t="s">
        <v>28</v>
      </c>
      <c r="P60" s="6" t="s">
        <v>142</v>
      </c>
      <c r="Q60" s="6" t="s">
        <v>152</v>
      </c>
      <c r="R60" s="6" t="s">
        <v>154</v>
      </c>
      <c r="S60" s="6" t="s">
        <v>158</v>
      </c>
      <c r="T60" s="6" t="s">
        <v>159</v>
      </c>
      <c r="U60" s="6" t="s">
        <v>30</v>
      </c>
      <c r="V60" s="6" t="s">
        <v>147</v>
      </c>
      <c r="W60" s="6" t="s">
        <v>150</v>
      </c>
      <c r="X60" s="6" t="s">
        <v>29</v>
      </c>
      <c r="Y60"/>
      <c r="Z60"/>
    </row>
    <row r="61" spans="1:26" ht="15" x14ac:dyDescent="0.25">
      <c r="A61" s="6" t="s">
        <v>138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8"/>
      <c r="N61" s="8"/>
      <c r="O61" s="6" t="s">
        <v>138</v>
      </c>
      <c r="P61" s="33"/>
      <c r="Q61" s="33"/>
      <c r="R61" s="33"/>
      <c r="S61" s="33"/>
      <c r="T61" s="33"/>
      <c r="U61" s="33"/>
      <c r="V61" s="33"/>
      <c r="W61" s="33"/>
      <c r="X61" s="33"/>
      <c r="Y61"/>
      <c r="Z61"/>
    </row>
    <row r="62" spans="1:26" ht="15" x14ac:dyDescent="0.25">
      <c r="A62" s="6" t="s">
        <v>138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8"/>
      <c r="N62" s="8"/>
      <c r="O62" s="6" t="s">
        <v>138</v>
      </c>
      <c r="P62" s="33"/>
      <c r="Q62" s="33"/>
      <c r="R62" s="33"/>
      <c r="S62" s="33"/>
      <c r="T62" s="33"/>
      <c r="U62" s="33"/>
      <c r="V62" s="33"/>
      <c r="W62" s="33"/>
      <c r="X62" s="33"/>
      <c r="Y62"/>
      <c r="Z62"/>
    </row>
    <row r="63" spans="1:26" ht="15" x14ac:dyDescent="0.25">
      <c r="A63"/>
      <c r="B63"/>
      <c r="C63"/>
      <c r="D63"/>
      <c r="E63"/>
      <c r="F63"/>
      <c r="G63"/>
      <c r="H63"/>
      <c r="I63"/>
      <c r="J63"/>
      <c r="K63"/>
      <c r="L63"/>
      <c r="M63" s="8"/>
      <c r="N63" s="8"/>
      <c r="O63"/>
      <c r="P63"/>
      <c r="Q63"/>
      <c r="R63"/>
      <c r="S63"/>
      <c r="T63"/>
      <c r="U63"/>
      <c r="V63"/>
      <c r="W63"/>
      <c r="X63"/>
      <c r="Y63"/>
      <c r="Z63"/>
    </row>
    <row r="64" spans="1:26" ht="15" x14ac:dyDescent="0.25">
      <c r="M64" s="8"/>
      <c r="N64" s="8"/>
      <c r="O64"/>
      <c r="P64"/>
      <c r="Q64"/>
      <c r="R64"/>
      <c r="S64"/>
      <c r="T64"/>
      <c r="U64"/>
      <c r="V64"/>
      <c r="W64"/>
      <c r="X64"/>
      <c r="Y64"/>
      <c r="Z64"/>
    </row>
    <row r="65" spans="1:26" ht="15" x14ac:dyDescent="0.25">
      <c r="M65" s="8"/>
      <c r="N65" s="8"/>
      <c r="O65"/>
      <c r="P65"/>
      <c r="Q65"/>
      <c r="R65"/>
      <c r="S65"/>
      <c r="T65"/>
      <c r="U65"/>
      <c r="V65"/>
      <c r="W65"/>
      <c r="X65"/>
      <c r="Y65"/>
      <c r="Z65"/>
    </row>
    <row r="66" spans="1:26" x14ac:dyDescent="0.25">
      <c r="M66" s="8"/>
      <c r="N66" s="8"/>
    </row>
    <row r="67" spans="1:26" ht="15" x14ac:dyDescent="0.25">
      <c r="A67" s="5" t="s">
        <v>28</v>
      </c>
      <c r="B67" s="6" t="s">
        <v>157</v>
      </c>
      <c r="C67" s="6" t="s">
        <v>148</v>
      </c>
      <c r="D67" s="6" t="s">
        <v>140</v>
      </c>
      <c r="E67" s="6" t="s">
        <v>151</v>
      </c>
      <c r="F67" s="6" t="s">
        <v>153</v>
      </c>
      <c r="G67" s="6" t="s">
        <v>156</v>
      </c>
      <c r="H67" s="6" t="s">
        <v>155</v>
      </c>
      <c r="I67" s="6" t="s">
        <v>141</v>
      </c>
      <c r="J67" s="6" t="s">
        <v>146</v>
      </c>
      <c r="K67" s="6" t="s">
        <v>149</v>
      </c>
      <c r="L67" s="6" t="s">
        <v>122</v>
      </c>
      <c r="M67" s="8"/>
      <c r="N67" s="8"/>
      <c r="O67" s="5" t="s">
        <v>28</v>
      </c>
      <c r="P67" s="6" t="s">
        <v>142</v>
      </c>
      <c r="Q67" s="6" t="s">
        <v>152</v>
      </c>
      <c r="R67" s="6" t="s">
        <v>154</v>
      </c>
      <c r="S67" s="6" t="s">
        <v>158</v>
      </c>
      <c r="T67" s="6" t="s">
        <v>159</v>
      </c>
      <c r="U67" s="6" t="s">
        <v>30</v>
      </c>
      <c r="V67" s="6" t="s">
        <v>147</v>
      </c>
      <c r="W67" s="6" t="s">
        <v>150</v>
      </c>
      <c r="X67" s="6" t="s">
        <v>29</v>
      </c>
      <c r="Y67"/>
      <c r="Z67"/>
    </row>
    <row r="68" spans="1:26" ht="15" x14ac:dyDescent="0.25">
      <c r="A68" s="6" t="s">
        <v>27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8"/>
      <c r="N68" s="8"/>
      <c r="O68" s="6" t="s">
        <v>27</v>
      </c>
      <c r="P68" s="33"/>
      <c r="Q68" s="33"/>
      <c r="R68" s="33"/>
      <c r="S68" s="33"/>
      <c r="T68" s="33"/>
      <c r="U68" s="33"/>
      <c r="V68" s="33"/>
      <c r="W68" s="33"/>
      <c r="X68" s="33"/>
      <c r="Y68"/>
      <c r="Z68"/>
    </row>
    <row r="69" spans="1:26" ht="15" x14ac:dyDescent="0.25">
      <c r="A69" s="6" t="s">
        <v>21</v>
      </c>
      <c r="B69" s="33">
        <v>78581</v>
      </c>
      <c r="C69" s="33">
        <v>14559</v>
      </c>
      <c r="D69" s="33">
        <v>137980</v>
      </c>
      <c r="E69" s="33">
        <v>2007100</v>
      </c>
      <c r="F69" s="33">
        <v>17350</v>
      </c>
      <c r="G69" s="33">
        <v>8.3000000000000007</v>
      </c>
      <c r="H69" s="33">
        <v>0.86</v>
      </c>
      <c r="I69" s="33">
        <v>14.55</v>
      </c>
      <c r="J69" s="33">
        <v>72.44</v>
      </c>
      <c r="K69" s="33">
        <v>11.67</v>
      </c>
      <c r="L69" s="33">
        <v>0</v>
      </c>
      <c r="M69" s="8"/>
      <c r="N69" s="8"/>
      <c r="O69" s="6" t="s">
        <v>21</v>
      </c>
      <c r="P69" s="33">
        <v>127216</v>
      </c>
      <c r="Q69" s="33">
        <v>1665074</v>
      </c>
      <c r="R69" s="33">
        <v>14268</v>
      </c>
      <c r="S69" s="33">
        <v>8.82</v>
      </c>
      <c r="T69" s="33">
        <v>0.86</v>
      </c>
      <c r="U69" s="33">
        <v>13.09</v>
      </c>
      <c r="V69" s="33">
        <v>77.13</v>
      </c>
      <c r="W69" s="33">
        <v>14.09</v>
      </c>
      <c r="X69" s="33">
        <v>0</v>
      </c>
      <c r="Y69"/>
      <c r="Z69"/>
    </row>
    <row r="70" spans="1:26" ht="15" x14ac:dyDescent="0.25">
      <c r="A70" s="6" t="s">
        <v>22</v>
      </c>
      <c r="B70" s="33">
        <v>82710</v>
      </c>
      <c r="C70" s="33">
        <v>14996</v>
      </c>
      <c r="D70" s="33">
        <v>135423</v>
      </c>
      <c r="E70" s="33">
        <v>2341130</v>
      </c>
      <c r="F70" s="33">
        <v>19854</v>
      </c>
      <c r="G70" s="33">
        <v>9.92</v>
      </c>
      <c r="H70" s="33">
        <v>0.85</v>
      </c>
      <c r="I70" s="33">
        <v>17.29</v>
      </c>
      <c r="J70" s="33">
        <v>71.180000000000007</v>
      </c>
      <c r="K70" s="33">
        <v>12.41</v>
      </c>
      <c r="L70" s="33">
        <v>59</v>
      </c>
      <c r="M70" s="8"/>
      <c r="N70" s="8"/>
      <c r="O70" s="6" t="s">
        <v>22</v>
      </c>
      <c r="P70" s="33">
        <v>135415</v>
      </c>
      <c r="Q70" s="33">
        <v>1872912</v>
      </c>
      <c r="R70" s="33">
        <v>13086</v>
      </c>
      <c r="S70" s="33">
        <v>7.93</v>
      </c>
      <c r="T70" s="33">
        <v>0.7</v>
      </c>
      <c r="U70" s="33">
        <v>13.83</v>
      </c>
      <c r="V70" s="33">
        <v>73.069999999999993</v>
      </c>
      <c r="W70" s="33">
        <v>15.96</v>
      </c>
      <c r="X70" s="33">
        <v>16</v>
      </c>
      <c r="Y70"/>
      <c r="Z70"/>
    </row>
    <row r="71" spans="1:26" ht="15" x14ac:dyDescent="0.25">
      <c r="A71" s="6" t="s">
        <v>23</v>
      </c>
      <c r="B71" s="33">
        <v>36269</v>
      </c>
      <c r="C71" s="33">
        <v>6801</v>
      </c>
      <c r="D71" s="33">
        <v>63148</v>
      </c>
      <c r="E71" s="33">
        <v>1353810</v>
      </c>
      <c r="F71" s="33">
        <v>11170</v>
      </c>
      <c r="G71" s="33">
        <v>12.29</v>
      </c>
      <c r="H71" s="33">
        <v>0.83</v>
      </c>
      <c r="I71" s="33">
        <v>21.44</v>
      </c>
      <c r="J71" s="33">
        <v>70.88</v>
      </c>
      <c r="K71" s="33">
        <v>14.16</v>
      </c>
      <c r="L71" s="33">
        <v>74</v>
      </c>
      <c r="M71" s="8"/>
      <c r="N71" s="8"/>
      <c r="O71" s="6" t="s">
        <v>23</v>
      </c>
      <c r="P71" s="33">
        <v>36604</v>
      </c>
      <c r="Q71" s="33">
        <v>531359</v>
      </c>
      <c r="R71" s="33">
        <v>4155</v>
      </c>
      <c r="S71" s="33">
        <v>8.41</v>
      </c>
      <c r="T71" s="33">
        <v>0.78</v>
      </c>
      <c r="U71" s="33">
        <v>14.52</v>
      </c>
      <c r="V71" s="33">
        <v>78.14</v>
      </c>
      <c r="W71" s="33">
        <v>13.44</v>
      </c>
      <c r="X71" s="33">
        <v>21</v>
      </c>
      <c r="Y71"/>
      <c r="Z71"/>
    </row>
    <row r="72" spans="1:26" ht="15" x14ac:dyDescent="0.25">
      <c r="A72" s="6" t="s">
        <v>24</v>
      </c>
      <c r="B72" s="33">
        <v>33</v>
      </c>
      <c r="C72" s="33">
        <v>15</v>
      </c>
      <c r="D72" s="33">
        <v>66</v>
      </c>
      <c r="E72" s="33">
        <v>1087</v>
      </c>
      <c r="F72" s="33">
        <v>50</v>
      </c>
      <c r="G72" s="33">
        <v>30.43</v>
      </c>
      <c r="H72" s="33">
        <v>4.5999999999999996</v>
      </c>
      <c r="I72" s="33">
        <v>16.47</v>
      </c>
      <c r="J72" s="33">
        <v>69.7</v>
      </c>
      <c r="K72" s="33">
        <v>10.61</v>
      </c>
      <c r="L72" s="33">
        <v>1</v>
      </c>
      <c r="M72" s="8"/>
      <c r="N72" s="8"/>
      <c r="O72" s="6" t="s">
        <v>24</v>
      </c>
      <c r="P72" s="33">
        <v>46</v>
      </c>
      <c r="Q72" s="33">
        <v>409</v>
      </c>
      <c r="R72" s="33">
        <v>5</v>
      </c>
      <c r="S72" s="33">
        <v>15.15</v>
      </c>
      <c r="T72" s="33">
        <v>1.22</v>
      </c>
      <c r="U72" s="33">
        <v>8.89</v>
      </c>
      <c r="V72" s="33">
        <v>71.739999999999995</v>
      </c>
      <c r="W72" s="33">
        <v>8.6999999999999993</v>
      </c>
      <c r="X72" s="33">
        <v>0</v>
      </c>
      <c r="Y72"/>
      <c r="Z72"/>
    </row>
    <row r="73" spans="1:26" x14ac:dyDescent="0.25">
      <c r="M73" s="8"/>
      <c r="N73" s="8"/>
    </row>
    <row r="90" spans="1:2" ht="15" x14ac:dyDescent="0.25">
      <c r="A90"/>
      <c r="B90"/>
    </row>
    <row r="99" spans="1:9" ht="15" x14ac:dyDescent="0.25">
      <c r="A99" s="4" t="s">
        <v>175</v>
      </c>
      <c r="B99" t="s">
        <v>113</v>
      </c>
      <c r="C99" t="s">
        <v>110</v>
      </c>
      <c r="D99" t="s">
        <v>111</v>
      </c>
      <c r="E99" t="s">
        <v>112</v>
      </c>
      <c r="F99" t="s">
        <v>144</v>
      </c>
      <c r="G99" t="s">
        <v>145</v>
      </c>
      <c r="H99" t="s">
        <v>121</v>
      </c>
      <c r="I99" t="s">
        <v>143</v>
      </c>
    </row>
    <row r="100" spans="1:9" ht="15" x14ac:dyDescent="0.25">
      <c r="A100" s="1" t="s">
        <v>96</v>
      </c>
      <c r="B100" s="32">
        <v>2044</v>
      </c>
      <c r="C100" s="32">
        <v>1947</v>
      </c>
      <c r="D100" s="32">
        <v>0</v>
      </c>
      <c r="E100" s="32">
        <v>97</v>
      </c>
      <c r="F100" s="32">
        <v>1451</v>
      </c>
      <c r="G100" s="32">
        <v>56</v>
      </c>
      <c r="H100" s="32">
        <v>56</v>
      </c>
      <c r="I100" s="32">
        <v>45</v>
      </c>
    </row>
    <row r="101" spans="1:9" ht="15" x14ac:dyDescent="0.25">
      <c r="A101" s="1" t="s">
        <v>67</v>
      </c>
      <c r="B101" s="32">
        <v>2241</v>
      </c>
      <c r="C101" s="32">
        <v>2230</v>
      </c>
      <c r="D101" s="32">
        <v>0</v>
      </c>
      <c r="E101" s="32">
        <v>11</v>
      </c>
      <c r="F101" s="32">
        <v>0</v>
      </c>
      <c r="G101" s="32">
        <v>0</v>
      </c>
      <c r="H101" s="32">
        <v>45</v>
      </c>
      <c r="I101" s="32">
        <v>42</v>
      </c>
    </row>
    <row r="102" spans="1:9" ht="15" x14ac:dyDescent="0.25">
      <c r="A102" s="1" t="s">
        <v>119</v>
      </c>
      <c r="B102" s="32">
        <v>1645</v>
      </c>
      <c r="C102" s="32">
        <v>1639</v>
      </c>
      <c r="D102" s="32">
        <v>0</v>
      </c>
      <c r="E102" s="32">
        <v>6</v>
      </c>
      <c r="F102" s="32">
        <v>1539</v>
      </c>
      <c r="G102" s="32">
        <v>39</v>
      </c>
      <c r="H102" s="32">
        <v>22</v>
      </c>
      <c r="I102" s="32">
        <v>21</v>
      </c>
    </row>
    <row r="103" spans="1:9" ht="15" x14ac:dyDescent="0.25">
      <c r="A103" s="1" t="s">
        <v>91</v>
      </c>
      <c r="B103" s="32">
        <v>455</v>
      </c>
      <c r="C103" s="32">
        <v>455</v>
      </c>
      <c r="D103" s="32">
        <v>0</v>
      </c>
      <c r="E103" s="32">
        <v>0</v>
      </c>
      <c r="F103" s="32">
        <v>392</v>
      </c>
      <c r="G103" s="32">
        <v>162</v>
      </c>
      <c r="H103" s="32">
        <v>0</v>
      </c>
      <c r="I103" s="32">
        <v>0</v>
      </c>
    </row>
    <row r="104" spans="1:9" ht="15" x14ac:dyDescent="0.25">
      <c r="A104" s="1" t="s">
        <v>57</v>
      </c>
      <c r="B104" s="32">
        <v>2501</v>
      </c>
      <c r="C104" s="32">
        <v>2173</v>
      </c>
      <c r="D104" s="32">
        <v>315</v>
      </c>
      <c r="E104" s="32">
        <v>13</v>
      </c>
      <c r="F104" s="32">
        <v>1664</v>
      </c>
      <c r="G104" s="32">
        <v>29</v>
      </c>
      <c r="H104" s="32">
        <v>59</v>
      </c>
      <c r="I104" s="32">
        <v>53</v>
      </c>
    </row>
    <row r="105" spans="1:9" ht="15" x14ac:dyDescent="0.25">
      <c r="A105" s="1" t="s">
        <v>93</v>
      </c>
      <c r="B105" s="32">
        <v>2656</v>
      </c>
      <c r="C105" s="32">
        <v>2560</v>
      </c>
      <c r="D105" s="32">
        <v>0</v>
      </c>
      <c r="E105" s="32">
        <v>96</v>
      </c>
      <c r="F105" s="32">
        <v>2453</v>
      </c>
      <c r="G105" s="32">
        <v>92</v>
      </c>
      <c r="H105" s="32">
        <v>52</v>
      </c>
      <c r="I105" s="32">
        <v>48</v>
      </c>
    </row>
    <row r="106" spans="1:9" ht="15" x14ac:dyDescent="0.25">
      <c r="A106" s="1" t="s">
        <v>87</v>
      </c>
      <c r="B106" s="32">
        <v>1924</v>
      </c>
      <c r="C106" s="32">
        <v>1828</v>
      </c>
      <c r="D106" s="32">
        <v>0</v>
      </c>
      <c r="E106" s="32">
        <v>96</v>
      </c>
      <c r="F106" s="32">
        <v>2059</v>
      </c>
      <c r="G106" s="32">
        <v>51</v>
      </c>
      <c r="H106" s="32">
        <v>48</v>
      </c>
      <c r="I106" s="32">
        <v>42</v>
      </c>
    </row>
    <row r="107" spans="1:9" ht="15" x14ac:dyDescent="0.25">
      <c r="A107" s="1" t="s">
        <v>83</v>
      </c>
      <c r="B107" s="32">
        <v>2299</v>
      </c>
      <c r="C107" s="32">
        <v>2287</v>
      </c>
      <c r="D107" s="32">
        <v>0</v>
      </c>
      <c r="E107" s="32">
        <v>12</v>
      </c>
      <c r="F107" s="32">
        <v>1974</v>
      </c>
      <c r="G107" s="32">
        <v>45</v>
      </c>
      <c r="H107" s="32">
        <v>61</v>
      </c>
      <c r="I107" s="32">
        <v>58</v>
      </c>
    </row>
    <row r="108" spans="1:9" ht="15" x14ac:dyDescent="0.25">
      <c r="A108" s="1" t="s">
        <v>102</v>
      </c>
      <c r="B108" s="32">
        <v>1634</v>
      </c>
      <c r="C108" s="32">
        <v>1625</v>
      </c>
      <c r="D108" s="32">
        <v>0</v>
      </c>
      <c r="E108" s="32">
        <v>9</v>
      </c>
      <c r="F108" s="32">
        <v>1133</v>
      </c>
      <c r="G108" s="32">
        <v>33</v>
      </c>
      <c r="H108" s="32">
        <v>13</v>
      </c>
      <c r="I108" s="32">
        <v>13</v>
      </c>
    </row>
    <row r="109" spans="1:9" ht="15" x14ac:dyDescent="0.25">
      <c r="A109" s="1" t="s">
        <v>107</v>
      </c>
      <c r="B109" s="32">
        <v>2304</v>
      </c>
      <c r="C109" s="32">
        <v>2296</v>
      </c>
      <c r="D109" s="32">
        <v>0</v>
      </c>
      <c r="E109" s="32">
        <v>8</v>
      </c>
      <c r="F109" s="32">
        <v>2335</v>
      </c>
      <c r="G109" s="32">
        <v>59</v>
      </c>
      <c r="H109" s="32">
        <v>52</v>
      </c>
      <c r="I109" s="32">
        <v>48</v>
      </c>
    </row>
    <row r="110" spans="1:9" ht="15" x14ac:dyDescent="0.25">
      <c r="A110" s="1" t="s">
        <v>88</v>
      </c>
      <c r="B110" s="32">
        <v>854</v>
      </c>
      <c r="C110" s="32">
        <v>854</v>
      </c>
      <c r="D110" s="32">
        <v>0</v>
      </c>
      <c r="E110" s="32">
        <v>0</v>
      </c>
      <c r="F110" s="32">
        <v>788</v>
      </c>
      <c r="G110" s="32">
        <v>302</v>
      </c>
      <c r="H110" s="32">
        <v>0</v>
      </c>
      <c r="I110" s="32">
        <v>0</v>
      </c>
    </row>
    <row r="111" spans="1:9" ht="15" x14ac:dyDescent="0.25">
      <c r="A111" s="1" t="s">
        <v>99</v>
      </c>
      <c r="B111" s="32">
        <v>1228</v>
      </c>
      <c r="C111" s="32">
        <v>1124</v>
      </c>
      <c r="D111" s="32">
        <v>79</v>
      </c>
      <c r="E111" s="32">
        <v>25</v>
      </c>
      <c r="F111" s="32">
        <v>899</v>
      </c>
      <c r="G111" s="32">
        <v>117</v>
      </c>
      <c r="H111" s="32">
        <v>50</v>
      </c>
      <c r="I111" s="32">
        <v>46</v>
      </c>
    </row>
    <row r="112" spans="1:9" ht="15" x14ac:dyDescent="0.25">
      <c r="A112" s="1" t="s">
        <v>68</v>
      </c>
      <c r="B112" s="32">
        <v>2286</v>
      </c>
      <c r="C112" s="32">
        <v>2036</v>
      </c>
      <c r="D112" s="32">
        <v>244</v>
      </c>
      <c r="E112" s="32">
        <v>6</v>
      </c>
      <c r="F112" s="32">
        <v>1761</v>
      </c>
      <c r="G112" s="32">
        <v>52</v>
      </c>
      <c r="H112" s="32">
        <v>62</v>
      </c>
      <c r="I112" s="32">
        <v>53</v>
      </c>
    </row>
    <row r="113" spans="1:9" ht="15" x14ac:dyDescent="0.25">
      <c r="A113" s="1" t="s">
        <v>86</v>
      </c>
      <c r="B113" s="32">
        <v>1721</v>
      </c>
      <c r="C113" s="32">
        <v>1426</v>
      </c>
      <c r="D113" s="32">
        <v>275</v>
      </c>
      <c r="E113" s="32">
        <v>20</v>
      </c>
      <c r="F113" s="32">
        <v>1477</v>
      </c>
      <c r="G113" s="32">
        <v>76</v>
      </c>
      <c r="H113" s="32">
        <v>62</v>
      </c>
      <c r="I113" s="32">
        <v>53</v>
      </c>
    </row>
    <row r="114" spans="1:9" ht="15" x14ac:dyDescent="0.25">
      <c r="A114" s="1" t="s">
        <v>137</v>
      </c>
      <c r="B114" s="32">
        <v>481</v>
      </c>
      <c r="C114" s="32">
        <v>480</v>
      </c>
      <c r="D114" s="32">
        <v>0</v>
      </c>
      <c r="E114" s="32">
        <v>1</v>
      </c>
      <c r="F114" s="32">
        <v>530</v>
      </c>
      <c r="G114" s="32">
        <v>48</v>
      </c>
      <c r="H114" s="32">
        <v>31</v>
      </c>
      <c r="I114" s="32">
        <v>21</v>
      </c>
    </row>
    <row r="115" spans="1:9" ht="15" x14ac:dyDescent="0.25">
      <c r="A115" s="1" t="s">
        <v>41</v>
      </c>
      <c r="B115" s="32">
        <v>3244</v>
      </c>
      <c r="C115" s="32">
        <v>2660</v>
      </c>
      <c r="D115" s="32">
        <v>546</v>
      </c>
      <c r="E115" s="32">
        <v>38</v>
      </c>
      <c r="F115" s="32">
        <v>1876</v>
      </c>
      <c r="G115" s="32">
        <v>166</v>
      </c>
      <c r="H115" s="32">
        <v>133</v>
      </c>
      <c r="I115" s="32">
        <v>119</v>
      </c>
    </row>
    <row r="116" spans="1:9" ht="15" x14ac:dyDescent="0.25">
      <c r="A116" s="1" t="s">
        <v>80</v>
      </c>
      <c r="B116" s="32">
        <v>1855</v>
      </c>
      <c r="C116" s="32">
        <v>1820</v>
      </c>
      <c r="D116" s="32">
        <v>26</v>
      </c>
      <c r="E116" s="32">
        <v>9</v>
      </c>
      <c r="F116" s="32">
        <v>1018</v>
      </c>
      <c r="G116" s="32">
        <v>47</v>
      </c>
      <c r="H116" s="32">
        <v>62</v>
      </c>
      <c r="I116" s="32">
        <v>55</v>
      </c>
    </row>
    <row r="117" spans="1:9" ht="15" x14ac:dyDescent="0.25">
      <c r="A117" s="1" t="s">
        <v>65</v>
      </c>
      <c r="B117" s="32">
        <v>3575</v>
      </c>
      <c r="C117" s="32">
        <v>3011</v>
      </c>
      <c r="D117" s="32">
        <v>538</v>
      </c>
      <c r="E117" s="32">
        <v>26</v>
      </c>
      <c r="F117" s="32">
        <v>1871</v>
      </c>
      <c r="G117" s="32">
        <v>96</v>
      </c>
      <c r="H117" s="32">
        <v>118</v>
      </c>
      <c r="I117" s="32">
        <v>91</v>
      </c>
    </row>
    <row r="118" spans="1:9" ht="15" x14ac:dyDescent="0.25">
      <c r="A118" s="1" t="s">
        <v>101</v>
      </c>
      <c r="B118" s="32">
        <v>1646</v>
      </c>
      <c r="C118" s="32">
        <v>1619</v>
      </c>
      <c r="D118" s="32">
        <v>21</v>
      </c>
      <c r="E118" s="32">
        <v>6</v>
      </c>
      <c r="F118" s="32">
        <v>1395</v>
      </c>
      <c r="G118" s="32">
        <v>33</v>
      </c>
      <c r="H118" s="32">
        <v>23</v>
      </c>
      <c r="I118" s="32">
        <v>20</v>
      </c>
    </row>
    <row r="119" spans="1:9" ht="15" x14ac:dyDescent="0.25">
      <c r="A119" s="1" t="s">
        <v>73</v>
      </c>
      <c r="B119" s="32">
        <v>2349</v>
      </c>
      <c r="C119" s="32">
        <v>2335</v>
      </c>
      <c r="D119" s="32">
        <v>0</v>
      </c>
      <c r="E119" s="32">
        <v>14</v>
      </c>
      <c r="F119" s="32">
        <v>2214</v>
      </c>
      <c r="G119" s="32">
        <v>65</v>
      </c>
      <c r="H119" s="32">
        <v>26</v>
      </c>
      <c r="I119" s="32">
        <v>24</v>
      </c>
    </row>
    <row r="120" spans="1:9" ht="15" x14ac:dyDescent="0.25">
      <c r="A120" s="1" t="s">
        <v>84</v>
      </c>
      <c r="B120" s="32">
        <v>1657</v>
      </c>
      <c r="C120" s="32">
        <v>1383</v>
      </c>
      <c r="D120" s="32">
        <v>260</v>
      </c>
      <c r="E120" s="32">
        <v>14</v>
      </c>
      <c r="F120" s="32">
        <v>1436</v>
      </c>
      <c r="G120" s="32">
        <v>151</v>
      </c>
      <c r="H120" s="32">
        <v>73</v>
      </c>
      <c r="I120" s="32">
        <v>68</v>
      </c>
    </row>
    <row r="121" spans="1:9" ht="15" x14ac:dyDescent="0.25">
      <c r="A121" s="1" t="s">
        <v>44</v>
      </c>
      <c r="B121" s="32">
        <v>2167</v>
      </c>
      <c r="C121" s="32">
        <v>2154</v>
      </c>
      <c r="D121" s="32">
        <v>0</v>
      </c>
      <c r="E121" s="32">
        <v>13</v>
      </c>
      <c r="F121" s="32">
        <v>2216</v>
      </c>
      <c r="G121" s="32">
        <v>66</v>
      </c>
      <c r="H121" s="32">
        <v>54</v>
      </c>
      <c r="I121" s="32">
        <v>47</v>
      </c>
    </row>
    <row r="122" spans="1:9" ht="15" x14ac:dyDescent="0.25">
      <c r="A122" s="1" t="s">
        <v>37</v>
      </c>
      <c r="B122" s="32">
        <v>1130</v>
      </c>
      <c r="C122" s="32">
        <v>970</v>
      </c>
      <c r="D122" s="32">
        <v>149</v>
      </c>
      <c r="E122" s="32">
        <v>11</v>
      </c>
      <c r="F122" s="32">
        <v>292</v>
      </c>
      <c r="G122" s="32">
        <v>81</v>
      </c>
      <c r="H122" s="32">
        <v>25</v>
      </c>
      <c r="I122" s="32">
        <v>19</v>
      </c>
    </row>
    <row r="123" spans="1:9" ht="15" x14ac:dyDescent="0.25">
      <c r="A123" s="1" t="s">
        <v>97</v>
      </c>
      <c r="B123" s="32">
        <v>2271</v>
      </c>
      <c r="C123" s="32">
        <v>2018</v>
      </c>
      <c r="D123" s="32">
        <v>246</v>
      </c>
      <c r="E123" s="32">
        <v>7</v>
      </c>
      <c r="F123" s="32">
        <v>2051</v>
      </c>
      <c r="G123" s="32">
        <v>89</v>
      </c>
      <c r="H123" s="32">
        <v>72</v>
      </c>
      <c r="I123" s="32">
        <v>65</v>
      </c>
    </row>
    <row r="124" spans="1:9" ht="15" x14ac:dyDescent="0.25">
      <c r="A124" s="1" t="s">
        <v>75</v>
      </c>
      <c r="B124" s="32">
        <v>2277</v>
      </c>
      <c r="C124" s="32">
        <v>2271</v>
      </c>
      <c r="D124" s="32">
        <v>0</v>
      </c>
      <c r="E124" s="32">
        <v>6</v>
      </c>
      <c r="F124" s="32">
        <v>1446</v>
      </c>
      <c r="G124" s="32">
        <v>89</v>
      </c>
      <c r="H124" s="32">
        <v>32</v>
      </c>
      <c r="I124" s="32">
        <v>30</v>
      </c>
    </row>
    <row r="125" spans="1:9" ht="15" x14ac:dyDescent="0.25">
      <c r="A125" s="1" t="s">
        <v>62</v>
      </c>
      <c r="B125" s="32">
        <v>2580</v>
      </c>
      <c r="C125" s="32">
        <v>2176</v>
      </c>
      <c r="D125" s="32">
        <v>381</v>
      </c>
      <c r="E125" s="32">
        <v>23</v>
      </c>
      <c r="F125" s="32">
        <v>1549</v>
      </c>
      <c r="G125" s="32">
        <v>61</v>
      </c>
      <c r="H125" s="32">
        <v>93</v>
      </c>
      <c r="I125" s="32">
        <v>86</v>
      </c>
    </row>
    <row r="126" spans="1:9" ht="15" x14ac:dyDescent="0.25">
      <c r="A126" s="1" t="s">
        <v>48</v>
      </c>
      <c r="B126" s="32">
        <v>2605</v>
      </c>
      <c r="C126" s="32">
        <v>2598</v>
      </c>
      <c r="D126" s="32">
        <v>0</v>
      </c>
      <c r="E126" s="32">
        <v>7</v>
      </c>
      <c r="F126" s="32">
        <v>2452</v>
      </c>
      <c r="G126" s="32">
        <v>111</v>
      </c>
      <c r="H126" s="32">
        <v>39</v>
      </c>
      <c r="I126" s="32">
        <v>37</v>
      </c>
    </row>
    <row r="127" spans="1:9" ht="15" x14ac:dyDescent="0.25">
      <c r="A127" s="1" t="s">
        <v>78</v>
      </c>
      <c r="B127" s="32">
        <v>2177</v>
      </c>
      <c r="C127" s="32">
        <v>1811</v>
      </c>
      <c r="D127" s="32">
        <v>333</v>
      </c>
      <c r="E127" s="32">
        <v>33</v>
      </c>
      <c r="F127" s="32">
        <v>1685</v>
      </c>
      <c r="G127" s="32">
        <v>105</v>
      </c>
      <c r="H127" s="32">
        <v>124</v>
      </c>
      <c r="I127" s="32">
        <v>96</v>
      </c>
    </row>
    <row r="128" spans="1:9" ht="15" x14ac:dyDescent="0.25">
      <c r="A128" s="1" t="s">
        <v>100</v>
      </c>
      <c r="B128" s="32">
        <v>1566</v>
      </c>
      <c r="C128" s="32">
        <v>1558</v>
      </c>
      <c r="D128" s="32">
        <v>0</v>
      </c>
      <c r="E128" s="32">
        <v>8</v>
      </c>
      <c r="F128" s="32">
        <v>1245</v>
      </c>
      <c r="G128" s="32">
        <v>31</v>
      </c>
      <c r="H128" s="32">
        <v>29</v>
      </c>
      <c r="I128" s="32">
        <v>23</v>
      </c>
    </row>
    <row r="129" spans="1:9" ht="15" x14ac:dyDescent="0.25">
      <c r="A129" s="1" t="s">
        <v>82</v>
      </c>
      <c r="B129" s="32">
        <v>1635</v>
      </c>
      <c r="C129" s="32">
        <v>1364</v>
      </c>
      <c r="D129" s="32">
        <v>258</v>
      </c>
      <c r="E129" s="32">
        <v>13</v>
      </c>
      <c r="F129" s="32">
        <v>1997</v>
      </c>
      <c r="G129" s="32">
        <v>162</v>
      </c>
      <c r="H129" s="32">
        <v>77</v>
      </c>
      <c r="I129" s="32">
        <v>64</v>
      </c>
    </row>
    <row r="130" spans="1:9" ht="15" x14ac:dyDescent="0.25">
      <c r="A130" s="1" t="s">
        <v>79</v>
      </c>
      <c r="B130" s="32">
        <v>2133</v>
      </c>
      <c r="C130" s="32">
        <v>2050</v>
      </c>
      <c r="D130" s="32">
        <v>0</v>
      </c>
      <c r="E130" s="32">
        <v>83</v>
      </c>
      <c r="F130" s="32">
        <v>905</v>
      </c>
      <c r="G130" s="32">
        <v>29</v>
      </c>
      <c r="H130" s="32">
        <v>38</v>
      </c>
      <c r="I130" s="32">
        <v>34</v>
      </c>
    </row>
    <row r="131" spans="1:9" ht="15" x14ac:dyDescent="0.25">
      <c r="A131" s="1" t="s">
        <v>76</v>
      </c>
      <c r="B131" s="32">
        <v>1603</v>
      </c>
      <c r="C131" s="32">
        <v>1556</v>
      </c>
      <c r="D131" s="32">
        <v>38</v>
      </c>
      <c r="E131" s="32">
        <v>9</v>
      </c>
      <c r="F131" s="32">
        <v>1265</v>
      </c>
      <c r="G131" s="32">
        <v>85</v>
      </c>
      <c r="H131" s="32">
        <v>36</v>
      </c>
      <c r="I131" s="32">
        <v>29</v>
      </c>
    </row>
    <row r="132" spans="1:9" ht="15" x14ac:dyDescent="0.25">
      <c r="A132" s="1" t="s">
        <v>109</v>
      </c>
      <c r="B132" s="32">
        <v>2406</v>
      </c>
      <c r="C132" s="32">
        <v>2122</v>
      </c>
      <c r="D132" s="32">
        <v>270</v>
      </c>
      <c r="E132" s="32">
        <v>14</v>
      </c>
      <c r="F132" s="32">
        <v>611</v>
      </c>
      <c r="G132" s="32">
        <v>37</v>
      </c>
      <c r="H132" s="32">
        <v>32</v>
      </c>
      <c r="I132" s="32">
        <v>26</v>
      </c>
    </row>
    <row r="133" spans="1:9" ht="15" x14ac:dyDescent="0.25">
      <c r="A133" s="1" t="s">
        <v>40</v>
      </c>
      <c r="B133" s="32">
        <v>2521</v>
      </c>
      <c r="C133" s="32">
        <v>2147</v>
      </c>
      <c r="D133" s="32">
        <v>351</v>
      </c>
      <c r="E133" s="32">
        <v>23</v>
      </c>
      <c r="F133" s="32">
        <v>1149</v>
      </c>
      <c r="G133" s="32">
        <v>128</v>
      </c>
      <c r="H133" s="32">
        <v>87</v>
      </c>
      <c r="I133" s="32">
        <v>82</v>
      </c>
    </row>
    <row r="134" spans="1:9" ht="15" x14ac:dyDescent="0.25">
      <c r="A134" s="1" t="s">
        <v>72</v>
      </c>
      <c r="B134" s="32">
        <v>1884</v>
      </c>
      <c r="C134" s="32">
        <v>1595</v>
      </c>
      <c r="D134" s="32">
        <v>276</v>
      </c>
      <c r="E134" s="32">
        <v>13</v>
      </c>
      <c r="F134" s="32">
        <v>593</v>
      </c>
      <c r="G134" s="32">
        <v>54</v>
      </c>
      <c r="H134" s="32">
        <v>75</v>
      </c>
      <c r="I134" s="32">
        <v>62</v>
      </c>
    </row>
    <row r="135" spans="1:9" ht="15" x14ac:dyDescent="0.25">
      <c r="A135" s="1" t="s">
        <v>51</v>
      </c>
      <c r="B135" s="32">
        <v>2122</v>
      </c>
      <c r="C135" s="32">
        <v>2114</v>
      </c>
      <c r="D135" s="32">
        <v>0</v>
      </c>
      <c r="E135" s="32">
        <v>8</v>
      </c>
      <c r="F135" s="32">
        <v>1768</v>
      </c>
      <c r="G135" s="32">
        <v>40</v>
      </c>
      <c r="H135" s="32">
        <v>40</v>
      </c>
      <c r="I135" s="32">
        <v>35</v>
      </c>
    </row>
    <row r="136" spans="1:9" ht="15" x14ac:dyDescent="0.25">
      <c r="A136" s="1" t="s">
        <v>50</v>
      </c>
      <c r="B136" s="32">
        <v>2115</v>
      </c>
      <c r="C136" s="32">
        <v>1915</v>
      </c>
      <c r="D136" s="32">
        <v>195</v>
      </c>
      <c r="E136" s="32">
        <v>5</v>
      </c>
      <c r="F136" s="32">
        <v>1893</v>
      </c>
      <c r="G136" s="32">
        <v>82</v>
      </c>
      <c r="H136" s="32">
        <v>49</v>
      </c>
      <c r="I136" s="32">
        <v>34</v>
      </c>
    </row>
    <row r="137" spans="1:9" ht="15" x14ac:dyDescent="0.25">
      <c r="A137" s="1" t="s">
        <v>85</v>
      </c>
      <c r="B137" s="32">
        <v>2948</v>
      </c>
      <c r="C137" s="32">
        <v>2848</v>
      </c>
      <c r="D137" s="32">
        <v>0</v>
      </c>
      <c r="E137" s="32">
        <v>100</v>
      </c>
      <c r="F137" s="32">
        <v>2728</v>
      </c>
      <c r="G137" s="32">
        <v>102</v>
      </c>
      <c r="H137" s="32">
        <v>71</v>
      </c>
      <c r="I137" s="32">
        <v>52</v>
      </c>
    </row>
    <row r="138" spans="1:9" ht="15" x14ac:dyDescent="0.25">
      <c r="A138" s="1" t="s">
        <v>60</v>
      </c>
      <c r="B138" s="32">
        <v>3060</v>
      </c>
      <c r="C138" s="32">
        <v>2683</v>
      </c>
      <c r="D138" s="32">
        <v>366</v>
      </c>
      <c r="E138" s="32">
        <v>11</v>
      </c>
      <c r="F138" s="32">
        <v>2679</v>
      </c>
      <c r="G138" s="32">
        <v>100</v>
      </c>
      <c r="H138" s="32">
        <v>46</v>
      </c>
      <c r="I138" s="32">
        <v>37</v>
      </c>
    </row>
    <row r="139" spans="1:9" ht="15" x14ac:dyDescent="0.25">
      <c r="A139" s="1" t="s">
        <v>66</v>
      </c>
      <c r="B139" s="32">
        <v>2174</v>
      </c>
      <c r="C139" s="32">
        <v>2113</v>
      </c>
      <c r="D139" s="32">
        <v>50</v>
      </c>
      <c r="E139" s="32">
        <v>11</v>
      </c>
      <c r="F139" s="32">
        <v>1813</v>
      </c>
      <c r="G139" s="32">
        <v>42</v>
      </c>
      <c r="H139" s="32">
        <v>46</v>
      </c>
      <c r="I139" s="32">
        <v>40</v>
      </c>
    </row>
    <row r="140" spans="1:9" ht="15" x14ac:dyDescent="0.25">
      <c r="A140" s="1" t="s">
        <v>92</v>
      </c>
      <c r="B140" s="32">
        <v>1767</v>
      </c>
      <c r="C140" s="32">
        <v>1474</v>
      </c>
      <c r="D140" s="32">
        <v>283</v>
      </c>
      <c r="E140" s="32">
        <v>10</v>
      </c>
      <c r="F140" s="32">
        <v>1527</v>
      </c>
      <c r="G140" s="32">
        <v>114</v>
      </c>
      <c r="H140" s="32">
        <v>61</v>
      </c>
      <c r="I140" s="32">
        <v>57</v>
      </c>
    </row>
    <row r="141" spans="1:9" ht="15" x14ac:dyDescent="0.25">
      <c r="A141" s="1" t="s">
        <v>56</v>
      </c>
      <c r="B141" s="32">
        <v>2535</v>
      </c>
      <c r="C141" s="32">
        <v>2247</v>
      </c>
      <c r="D141" s="32">
        <v>281</v>
      </c>
      <c r="E141" s="32">
        <v>7</v>
      </c>
      <c r="F141" s="32">
        <v>2181</v>
      </c>
      <c r="G141" s="32">
        <v>128</v>
      </c>
      <c r="H141" s="32">
        <v>43</v>
      </c>
      <c r="I141" s="32">
        <v>40</v>
      </c>
    </row>
    <row r="142" spans="1:9" ht="15" x14ac:dyDescent="0.25">
      <c r="A142" s="1" t="s">
        <v>132</v>
      </c>
      <c r="B142" s="32">
        <v>3250</v>
      </c>
      <c r="C142" s="32">
        <v>2714</v>
      </c>
      <c r="D142" s="32">
        <v>512</v>
      </c>
      <c r="E142" s="32">
        <v>24</v>
      </c>
      <c r="F142" s="32">
        <v>2805</v>
      </c>
      <c r="G142" s="32">
        <v>326</v>
      </c>
      <c r="H142" s="32">
        <v>148</v>
      </c>
      <c r="I142" s="32">
        <v>126</v>
      </c>
    </row>
    <row r="143" spans="1:9" ht="15" x14ac:dyDescent="0.25">
      <c r="A143" s="1" t="s">
        <v>103</v>
      </c>
      <c r="B143" s="32">
        <v>1328</v>
      </c>
      <c r="C143" s="32">
        <v>1213</v>
      </c>
      <c r="D143" s="32">
        <v>93</v>
      </c>
      <c r="E143" s="32">
        <v>22</v>
      </c>
      <c r="F143" s="32">
        <v>1263</v>
      </c>
      <c r="G143" s="32">
        <v>74</v>
      </c>
      <c r="H143" s="32">
        <v>47</v>
      </c>
      <c r="I143" s="32">
        <v>43</v>
      </c>
    </row>
    <row r="144" spans="1:9" ht="15" x14ac:dyDescent="0.25">
      <c r="A144" s="1" t="s">
        <v>81</v>
      </c>
      <c r="B144" s="32">
        <v>2650</v>
      </c>
      <c r="C144" s="32">
        <v>2541</v>
      </c>
      <c r="D144" s="32">
        <v>0</v>
      </c>
      <c r="E144" s="32">
        <v>109</v>
      </c>
      <c r="F144" s="32">
        <v>1833</v>
      </c>
      <c r="G144" s="32">
        <v>37</v>
      </c>
      <c r="H144" s="32">
        <v>51</v>
      </c>
      <c r="I144" s="32">
        <v>44</v>
      </c>
    </row>
    <row r="145" spans="1:9" ht="15" x14ac:dyDescent="0.25">
      <c r="A145" s="1" t="s">
        <v>46</v>
      </c>
      <c r="B145" s="32">
        <v>2714</v>
      </c>
      <c r="C145" s="32">
        <v>2432</v>
      </c>
      <c r="D145" s="32">
        <v>276</v>
      </c>
      <c r="E145" s="32">
        <v>6</v>
      </c>
      <c r="F145" s="32">
        <v>2556</v>
      </c>
      <c r="G145" s="32">
        <v>55</v>
      </c>
      <c r="H145" s="32">
        <v>66</v>
      </c>
      <c r="I145" s="32">
        <v>62</v>
      </c>
    </row>
    <row r="146" spans="1:9" ht="15" x14ac:dyDescent="0.25">
      <c r="A146" s="1" t="s">
        <v>74</v>
      </c>
      <c r="B146" s="32">
        <v>2220</v>
      </c>
      <c r="C146" s="32">
        <v>2138</v>
      </c>
      <c r="D146" s="32">
        <v>0</v>
      </c>
      <c r="E146" s="32">
        <v>82</v>
      </c>
      <c r="F146" s="32">
        <v>1754</v>
      </c>
      <c r="G146" s="32">
        <v>54</v>
      </c>
      <c r="H146" s="32">
        <v>62</v>
      </c>
      <c r="I146" s="32">
        <v>45</v>
      </c>
    </row>
    <row r="147" spans="1:9" ht="15" x14ac:dyDescent="0.25">
      <c r="A147" s="1" t="s">
        <v>77</v>
      </c>
      <c r="B147" s="32">
        <v>2020</v>
      </c>
      <c r="C147" s="32">
        <v>1785</v>
      </c>
      <c r="D147" s="32">
        <v>224</v>
      </c>
      <c r="E147" s="32">
        <v>11</v>
      </c>
      <c r="F147" s="32">
        <v>1921</v>
      </c>
      <c r="G147" s="32">
        <v>47</v>
      </c>
      <c r="H147" s="32">
        <v>80</v>
      </c>
      <c r="I147" s="32">
        <v>62</v>
      </c>
    </row>
    <row r="148" spans="1:9" ht="15" x14ac:dyDescent="0.25">
      <c r="A148" s="1" t="s">
        <v>136</v>
      </c>
      <c r="B148" s="32">
        <v>249</v>
      </c>
      <c r="C148" s="32">
        <v>249</v>
      </c>
      <c r="D148" s="32">
        <v>0</v>
      </c>
      <c r="E148" s="32">
        <v>0</v>
      </c>
      <c r="F148" s="32">
        <v>281</v>
      </c>
      <c r="G148" s="32">
        <v>38</v>
      </c>
      <c r="H148" s="32">
        <v>32</v>
      </c>
      <c r="I148" s="32">
        <v>26</v>
      </c>
    </row>
    <row r="149" spans="1:9" ht="15" x14ac:dyDescent="0.25">
      <c r="A149" s="1" t="s">
        <v>61</v>
      </c>
      <c r="B149" s="32">
        <v>2155</v>
      </c>
      <c r="C149" s="32">
        <v>1954</v>
      </c>
      <c r="D149" s="32">
        <v>158</v>
      </c>
      <c r="E149" s="32">
        <v>43</v>
      </c>
      <c r="F149" s="32">
        <v>599</v>
      </c>
      <c r="G149" s="32">
        <v>55</v>
      </c>
      <c r="H149" s="32">
        <v>89</v>
      </c>
      <c r="I149" s="32">
        <v>78</v>
      </c>
    </row>
    <row r="150" spans="1:9" ht="15" x14ac:dyDescent="0.25">
      <c r="A150" s="1" t="s">
        <v>116</v>
      </c>
      <c r="B150" s="32">
        <v>2499</v>
      </c>
      <c r="C150" s="32">
        <v>2443</v>
      </c>
      <c r="D150" s="32">
        <v>44</v>
      </c>
      <c r="E150" s="32">
        <v>12</v>
      </c>
      <c r="F150" s="32">
        <v>2383</v>
      </c>
      <c r="G150" s="32">
        <v>54</v>
      </c>
      <c r="H150" s="32">
        <v>46</v>
      </c>
      <c r="I150" s="32">
        <v>42</v>
      </c>
    </row>
    <row r="151" spans="1:9" ht="15" x14ac:dyDescent="0.25">
      <c r="A151" s="1" t="s">
        <v>134</v>
      </c>
      <c r="B151" s="32">
        <v>399</v>
      </c>
      <c r="C151" s="32">
        <v>390</v>
      </c>
      <c r="D151" s="32">
        <v>0</v>
      </c>
      <c r="E151" s="32">
        <v>9</v>
      </c>
      <c r="F151" s="32">
        <v>450</v>
      </c>
      <c r="G151" s="32">
        <v>47</v>
      </c>
      <c r="H151" s="32">
        <v>28</v>
      </c>
      <c r="I151" s="32">
        <v>25</v>
      </c>
    </row>
    <row r="152" spans="1:9" ht="15" x14ac:dyDescent="0.25">
      <c r="A152" s="1" t="s">
        <v>118</v>
      </c>
      <c r="B152" s="32">
        <v>2191</v>
      </c>
      <c r="C152" s="32">
        <v>2135</v>
      </c>
      <c r="D152" s="32">
        <v>47</v>
      </c>
      <c r="E152" s="32">
        <v>9</v>
      </c>
      <c r="F152" s="32">
        <v>2137</v>
      </c>
      <c r="G152" s="32">
        <v>66</v>
      </c>
      <c r="H152" s="32">
        <v>44</v>
      </c>
      <c r="I152" s="32">
        <v>44</v>
      </c>
    </row>
    <row r="153" spans="1:9" ht="15" x14ac:dyDescent="0.25">
      <c r="A153" s="1" t="s">
        <v>98</v>
      </c>
      <c r="B153" s="32">
        <v>1801</v>
      </c>
      <c r="C153" s="32">
        <v>1590</v>
      </c>
      <c r="D153" s="32">
        <v>175</v>
      </c>
      <c r="E153" s="32">
        <v>36</v>
      </c>
      <c r="F153" s="32">
        <v>1658</v>
      </c>
      <c r="G153" s="32">
        <v>142</v>
      </c>
      <c r="H153" s="32">
        <v>40</v>
      </c>
      <c r="I153" s="32">
        <v>36</v>
      </c>
    </row>
    <row r="154" spans="1:9" ht="15" x14ac:dyDescent="0.25">
      <c r="A154" s="1" t="s">
        <v>58</v>
      </c>
      <c r="B154" s="32">
        <v>2739</v>
      </c>
      <c r="C154" s="32">
        <v>2409</v>
      </c>
      <c r="D154" s="32">
        <v>322</v>
      </c>
      <c r="E154" s="32">
        <v>8</v>
      </c>
      <c r="F154" s="32">
        <v>2054</v>
      </c>
      <c r="G154" s="32">
        <v>54</v>
      </c>
      <c r="H154" s="32">
        <v>23</v>
      </c>
      <c r="I154" s="32">
        <v>19</v>
      </c>
    </row>
    <row r="155" spans="1:9" ht="15" x14ac:dyDescent="0.25">
      <c r="A155" s="1" t="s">
        <v>90</v>
      </c>
      <c r="B155" s="32">
        <v>716</v>
      </c>
      <c r="C155" s="32">
        <v>716</v>
      </c>
      <c r="D155" s="32">
        <v>0</v>
      </c>
      <c r="E155" s="32">
        <v>0</v>
      </c>
      <c r="F155" s="32">
        <v>423</v>
      </c>
      <c r="G155" s="32">
        <v>228</v>
      </c>
      <c r="H155" s="32">
        <v>0</v>
      </c>
      <c r="I155" s="32">
        <v>0</v>
      </c>
    </row>
    <row r="156" spans="1:9" ht="15" x14ac:dyDescent="0.25">
      <c r="A156" s="1" t="s">
        <v>131</v>
      </c>
      <c r="B156" s="32">
        <v>2301</v>
      </c>
      <c r="C156" s="32">
        <v>2087</v>
      </c>
      <c r="D156" s="32">
        <v>171</v>
      </c>
      <c r="E156" s="32">
        <v>43</v>
      </c>
      <c r="F156" s="32">
        <v>0</v>
      </c>
      <c r="G156" s="32">
        <v>0</v>
      </c>
      <c r="H156" s="32">
        <v>159</v>
      </c>
      <c r="I156" s="32">
        <v>132</v>
      </c>
    </row>
    <row r="157" spans="1:9" ht="15" x14ac:dyDescent="0.25">
      <c r="A157" s="1" t="s">
        <v>71</v>
      </c>
      <c r="B157" s="32">
        <v>2851</v>
      </c>
      <c r="C157" s="32">
        <v>2527</v>
      </c>
      <c r="D157" s="32">
        <v>308</v>
      </c>
      <c r="E157" s="32">
        <v>16</v>
      </c>
      <c r="F157" s="32">
        <v>2442</v>
      </c>
      <c r="G157" s="32">
        <v>32</v>
      </c>
      <c r="H157" s="32">
        <v>53</v>
      </c>
      <c r="I157" s="32">
        <v>50</v>
      </c>
    </row>
    <row r="158" spans="1:9" ht="15" x14ac:dyDescent="0.25">
      <c r="A158" s="1" t="s">
        <v>45</v>
      </c>
      <c r="B158" s="32">
        <v>2704</v>
      </c>
      <c r="C158" s="32">
        <v>2470</v>
      </c>
      <c r="D158" s="32">
        <v>190</v>
      </c>
      <c r="E158" s="32">
        <v>44</v>
      </c>
      <c r="F158" s="32">
        <v>2085</v>
      </c>
      <c r="G158" s="32">
        <v>163</v>
      </c>
      <c r="H158" s="32">
        <v>148</v>
      </c>
      <c r="I158" s="32">
        <v>109</v>
      </c>
    </row>
    <row r="159" spans="1:9" ht="15" x14ac:dyDescent="0.25">
      <c r="A159" s="1" t="s">
        <v>42</v>
      </c>
      <c r="B159" s="32">
        <v>2270</v>
      </c>
      <c r="C159" s="32">
        <v>2203</v>
      </c>
      <c r="D159" s="32">
        <v>54</v>
      </c>
      <c r="E159" s="32">
        <v>13</v>
      </c>
      <c r="F159" s="32">
        <v>616</v>
      </c>
      <c r="G159" s="32">
        <v>52</v>
      </c>
      <c r="H159" s="32">
        <v>69</v>
      </c>
      <c r="I159" s="32">
        <v>54</v>
      </c>
    </row>
    <row r="160" spans="1:9" ht="15" x14ac:dyDescent="0.25">
      <c r="A160" s="1" t="s">
        <v>108</v>
      </c>
      <c r="B160" s="32">
        <v>2305</v>
      </c>
      <c r="C160" s="32">
        <v>2033</v>
      </c>
      <c r="D160" s="32">
        <v>224</v>
      </c>
      <c r="E160" s="32">
        <v>48</v>
      </c>
      <c r="F160" s="32">
        <v>1792</v>
      </c>
      <c r="G160" s="32">
        <v>179</v>
      </c>
      <c r="H160" s="32">
        <v>111</v>
      </c>
      <c r="I160" s="32">
        <v>89</v>
      </c>
    </row>
    <row r="161" spans="1:9" ht="15" x14ac:dyDescent="0.25">
      <c r="A161" s="1" t="s">
        <v>39</v>
      </c>
      <c r="B161" s="32">
        <v>3383</v>
      </c>
      <c r="C161" s="32">
        <v>2803</v>
      </c>
      <c r="D161" s="32">
        <v>538</v>
      </c>
      <c r="E161" s="32">
        <v>42</v>
      </c>
      <c r="F161" s="32">
        <v>2235</v>
      </c>
      <c r="G161" s="32">
        <v>188</v>
      </c>
      <c r="H161" s="32">
        <v>154</v>
      </c>
      <c r="I161" s="32">
        <v>121</v>
      </c>
    </row>
    <row r="162" spans="1:9" ht="15" x14ac:dyDescent="0.25">
      <c r="A162" s="1" t="s">
        <v>120</v>
      </c>
      <c r="B162" s="32">
        <v>1869</v>
      </c>
      <c r="C162" s="32">
        <v>1783</v>
      </c>
      <c r="D162" s="32">
        <v>75</v>
      </c>
      <c r="E162" s="32">
        <v>11</v>
      </c>
      <c r="F162" s="32">
        <v>1793</v>
      </c>
      <c r="G162" s="32">
        <v>33</v>
      </c>
      <c r="H162" s="32">
        <v>51</v>
      </c>
      <c r="I162" s="32">
        <v>46</v>
      </c>
    </row>
    <row r="163" spans="1:9" ht="15" x14ac:dyDescent="0.25">
      <c r="A163" s="1" t="s">
        <v>135</v>
      </c>
      <c r="B163" s="32">
        <v>674</v>
      </c>
      <c r="C163" s="32">
        <v>674</v>
      </c>
      <c r="D163" s="32">
        <v>0</v>
      </c>
      <c r="E163" s="32">
        <v>0</v>
      </c>
      <c r="F163" s="32">
        <v>288</v>
      </c>
      <c r="G163" s="32">
        <v>38</v>
      </c>
      <c r="H163" s="32">
        <v>39</v>
      </c>
      <c r="I163" s="32">
        <v>26</v>
      </c>
    </row>
    <row r="164" spans="1:9" ht="15" x14ac:dyDescent="0.25">
      <c r="A164" s="1" t="s">
        <v>52</v>
      </c>
      <c r="B164" s="32">
        <v>1949</v>
      </c>
      <c r="C164" s="32">
        <v>1614</v>
      </c>
      <c r="D164" s="32">
        <v>330</v>
      </c>
      <c r="E164" s="32">
        <v>5</v>
      </c>
      <c r="F164" s="32">
        <v>1481</v>
      </c>
      <c r="G164" s="32">
        <v>44</v>
      </c>
      <c r="H164" s="32">
        <v>76</v>
      </c>
      <c r="I164" s="32">
        <v>65</v>
      </c>
    </row>
    <row r="165" spans="1:9" ht="15" x14ac:dyDescent="0.25">
      <c r="A165" s="1" t="s">
        <v>130</v>
      </c>
      <c r="B165" s="32">
        <v>1676</v>
      </c>
      <c r="C165" s="32">
        <v>1406</v>
      </c>
      <c r="D165" s="32">
        <v>255</v>
      </c>
      <c r="E165" s="32">
        <v>15</v>
      </c>
      <c r="F165" s="32">
        <v>686</v>
      </c>
      <c r="G165" s="32">
        <v>38</v>
      </c>
      <c r="H165" s="32">
        <v>42</v>
      </c>
      <c r="I165" s="32">
        <v>34</v>
      </c>
    </row>
    <row r="166" spans="1:9" ht="15" x14ac:dyDescent="0.25">
      <c r="A166" s="1" t="s">
        <v>94</v>
      </c>
      <c r="B166" s="32">
        <v>2139</v>
      </c>
      <c r="C166" s="32">
        <v>2037</v>
      </c>
      <c r="D166" s="32">
        <v>0</v>
      </c>
      <c r="E166" s="32">
        <v>102</v>
      </c>
      <c r="F166" s="32">
        <v>2070</v>
      </c>
      <c r="G166" s="32">
        <v>91</v>
      </c>
      <c r="H166" s="32">
        <v>59</v>
      </c>
      <c r="I166" s="32">
        <v>46</v>
      </c>
    </row>
    <row r="167" spans="1:9" ht="15" x14ac:dyDescent="0.25">
      <c r="A167" s="1" t="s">
        <v>47</v>
      </c>
      <c r="B167" s="32">
        <v>3578</v>
      </c>
      <c r="C167" s="32">
        <v>3231</v>
      </c>
      <c r="D167" s="32">
        <v>275</v>
      </c>
      <c r="E167" s="32">
        <v>72</v>
      </c>
      <c r="F167" s="32">
        <v>773</v>
      </c>
      <c r="G167" s="32">
        <v>265</v>
      </c>
      <c r="H167" s="32">
        <v>163</v>
      </c>
      <c r="I167" s="32">
        <v>137</v>
      </c>
    </row>
    <row r="168" spans="1:9" ht="15" x14ac:dyDescent="0.25">
      <c r="A168" s="1" t="s">
        <v>106</v>
      </c>
      <c r="B168" s="32">
        <v>2228</v>
      </c>
      <c r="C168" s="32">
        <v>2163</v>
      </c>
      <c r="D168" s="32">
        <v>56</v>
      </c>
      <c r="E168" s="32">
        <v>9</v>
      </c>
      <c r="F168" s="32">
        <v>1326</v>
      </c>
      <c r="G168" s="32">
        <v>146</v>
      </c>
      <c r="H168" s="32">
        <v>36</v>
      </c>
      <c r="I168" s="32">
        <v>35</v>
      </c>
    </row>
    <row r="169" spans="1:9" ht="15" x14ac:dyDescent="0.25">
      <c r="A169" s="1" t="s">
        <v>133</v>
      </c>
      <c r="B169" s="32">
        <v>365</v>
      </c>
      <c r="C169" s="32">
        <v>339</v>
      </c>
      <c r="D169" s="32">
        <v>26</v>
      </c>
      <c r="E169" s="32">
        <v>0</v>
      </c>
      <c r="F169" s="32">
        <v>372</v>
      </c>
      <c r="G169" s="32">
        <v>36</v>
      </c>
      <c r="H169" s="32">
        <v>25</v>
      </c>
      <c r="I169" s="32">
        <v>20</v>
      </c>
    </row>
    <row r="170" spans="1:9" ht="15" x14ac:dyDescent="0.25">
      <c r="A170" s="1" t="s">
        <v>63</v>
      </c>
      <c r="B170" s="32">
        <v>2666</v>
      </c>
      <c r="C170" s="32">
        <v>2175</v>
      </c>
      <c r="D170" s="32">
        <v>484</v>
      </c>
      <c r="E170" s="32">
        <v>7</v>
      </c>
      <c r="F170" s="32">
        <v>2430</v>
      </c>
      <c r="G170" s="32">
        <v>187</v>
      </c>
      <c r="H170" s="32">
        <v>90</v>
      </c>
      <c r="I170" s="32">
        <v>75</v>
      </c>
    </row>
    <row r="171" spans="1:9" ht="15" x14ac:dyDescent="0.25">
      <c r="A171" s="1" t="s">
        <v>69</v>
      </c>
      <c r="B171" s="32">
        <v>2515</v>
      </c>
      <c r="C171" s="32">
        <v>2283</v>
      </c>
      <c r="D171" s="32">
        <v>183</v>
      </c>
      <c r="E171" s="32">
        <v>49</v>
      </c>
      <c r="F171" s="32">
        <v>2263</v>
      </c>
      <c r="G171" s="32">
        <v>117</v>
      </c>
      <c r="H171" s="32">
        <v>121</v>
      </c>
      <c r="I171" s="32">
        <v>91</v>
      </c>
    </row>
    <row r="172" spans="1:9" ht="15" x14ac:dyDescent="0.25">
      <c r="A172" s="1" t="s">
        <v>70</v>
      </c>
      <c r="B172" s="32">
        <v>2001</v>
      </c>
      <c r="C172" s="32">
        <v>1977</v>
      </c>
      <c r="D172" s="32">
        <v>13</v>
      </c>
      <c r="E172" s="32">
        <v>11</v>
      </c>
      <c r="F172" s="32">
        <v>1948</v>
      </c>
      <c r="G172" s="32">
        <v>36</v>
      </c>
      <c r="H172" s="32">
        <v>21</v>
      </c>
      <c r="I172" s="32">
        <v>19</v>
      </c>
    </row>
    <row r="173" spans="1:9" ht="15" x14ac:dyDescent="0.25">
      <c r="A173" s="1" t="s">
        <v>59</v>
      </c>
      <c r="B173" s="32">
        <v>2866</v>
      </c>
      <c r="C173" s="32">
        <v>2781</v>
      </c>
      <c r="D173" s="32">
        <v>70</v>
      </c>
      <c r="E173" s="32">
        <v>15</v>
      </c>
      <c r="F173" s="32">
        <v>2384</v>
      </c>
      <c r="G173" s="32">
        <v>83</v>
      </c>
      <c r="H173" s="32">
        <v>47</v>
      </c>
      <c r="I173" s="32">
        <v>43</v>
      </c>
    </row>
    <row r="174" spans="1:9" ht="15" x14ac:dyDescent="0.25">
      <c r="A174" s="1" t="s">
        <v>95</v>
      </c>
      <c r="B174" s="32">
        <v>2579</v>
      </c>
      <c r="C174" s="32">
        <v>2461</v>
      </c>
      <c r="D174" s="32">
        <v>0</v>
      </c>
      <c r="E174" s="32">
        <v>118</v>
      </c>
      <c r="F174" s="32">
        <v>2485</v>
      </c>
      <c r="G174" s="32">
        <v>60</v>
      </c>
      <c r="H174" s="32">
        <v>45</v>
      </c>
      <c r="I174" s="32">
        <v>36</v>
      </c>
    </row>
    <row r="175" spans="1:9" ht="15" x14ac:dyDescent="0.25">
      <c r="A175" s="1" t="s">
        <v>64</v>
      </c>
      <c r="B175" s="32">
        <v>2268</v>
      </c>
      <c r="C175" s="32">
        <v>2211</v>
      </c>
      <c r="D175" s="32">
        <v>51</v>
      </c>
      <c r="E175" s="32">
        <v>6</v>
      </c>
      <c r="F175" s="32">
        <v>1962</v>
      </c>
      <c r="G175" s="32">
        <v>70</v>
      </c>
      <c r="H175" s="32">
        <v>43</v>
      </c>
      <c r="I175" s="32">
        <v>42</v>
      </c>
    </row>
    <row r="176" spans="1:9" ht="15" x14ac:dyDescent="0.25">
      <c r="A176" s="1" t="s">
        <v>49</v>
      </c>
      <c r="B176" s="32">
        <v>2415</v>
      </c>
      <c r="C176" s="32">
        <v>2095</v>
      </c>
      <c r="D176" s="32">
        <v>314</v>
      </c>
      <c r="E176" s="32">
        <v>6</v>
      </c>
      <c r="F176" s="32">
        <v>2160</v>
      </c>
      <c r="G176" s="32">
        <v>86</v>
      </c>
      <c r="H176" s="32">
        <v>69</v>
      </c>
      <c r="I176" s="32">
        <v>62</v>
      </c>
    </row>
    <row r="177" spans="1:9" ht="15" x14ac:dyDescent="0.25">
      <c r="A177" s="1" t="s">
        <v>55</v>
      </c>
      <c r="B177" s="32">
        <v>1984</v>
      </c>
      <c r="C177" s="32">
        <v>1647</v>
      </c>
      <c r="D177" s="32">
        <v>318</v>
      </c>
      <c r="E177" s="32">
        <v>19</v>
      </c>
      <c r="F177" s="32">
        <v>1538</v>
      </c>
      <c r="G177" s="32">
        <v>152</v>
      </c>
      <c r="H177" s="32">
        <v>121</v>
      </c>
      <c r="I177" s="32">
        <v>109</v>
      </c>
    </row>
    <row r="178" spans="1:9" ht="15" x14ac:dyDescent="0.25">
      <c r="A178" s="1" t="s">
        <v>105</v>
      </c>
      <c r="B178" s="32">
        <v>1950</v>
      </c>
      <c r="C178" s="32">
        <v>1787</v>
      </c>
      <c r="D178" s="32">
        <v>129</v>
      </c>
      <c r="E178" s="32">
        <v>34</v>
      </c>
      <c r="F178" s="32">
        <v>834</v>
      </c>
      <c r="G178" s="32">
        <v>68</v>
      </c>
      <c r="H178" s="32">
        <v>82</v>
      </c>
      <c r="I178" s="32">
        <v>74</v>
      </c>
    </row>
    <row r="179" spans="1:9" ht="15" x14ac:dyDescent="0.25">
      <c r="A179" s="1" t="s">
        <v>117</v>
      </c>
      <c r="B179" s="32">
        <v>2370</v>
      </c>
      <c r="C179" s="32">
        <v>2302</v>
      </c>
      <c r="D179" s="32">
        <v>58</v>
      </c>
      <c r="E179" s="32">
        <v>10</v>
      </c>
      <c r="F179" s="32">
        <v>2399</v>
      </c>
      <c r="G179" s="32">
        <v>52</v>
      </c>
      <c r="H179" s="32">
        <v>67</v>
      </c>
      <c r="I179" s="32">
        <v>58</v>
      </c>
    </row>
    <row r="180" spans="1:9" ht="15" x14ac:dyDescent="0.25">
      <c r="A180" s="1" t="s">
        <v>89</v>
      </c>
      <c r="B180" s="32">
        <v>2133</v>
      </c>
      <c r="C180" s="32">
        <v>1868</v>
      </c>
      <c r="D180" s="32">
        <v>239</v>
      </c>
      <c r="E180" s="32">
        <v>26</v>
      </c>
      <c r="F180" s="32">
        <v>1119</v>
      </c>
      <c r="G180" s="32">
        <v>109</v>
      </c>
      <c r="H180" s="32">
        <v>62</v>
      </c>
      <c r="I180" s="32">
        <v>59</v>
      </c>
    </row>
    <row r="181" spans="1:9" ht="15" x14ac:dyDescent="0.25">
      <c r="A181" s="1" t="s">
        <v>104</v>
      </c>
      <c r="B181" s="32">
        <v>1364</v>
      </c>
      <c r="C181" s="32">
        <v>1364</v>
      </c>
      <c r="D181" s="32">
        <v>0</v>
      </c>
      <c r="E181" s="32">
        <v>0</v>
      </c>
      <c r="F181" s="32">
        <v>664</v>
      </c>
      <c r="G181" s="32">
        <v>200</v>
      </c>
      <c r="H181" s="32">
        <v>0</v>
      </c>
      <c r="I181" s="32">
        <v>0</v>
      </c>
    </row>
    <row r="182" spans="1:9" ht="15" x14ac:dyDescent="0.25">
      <c r="A182" s="1" t="s">
        <v>53</v>
      </c>
      <c r="B182" s="32">
        <v>1511</v>
      </c>
      <c r="C182" s="32">
        <v>1467</v>
      </c>
      <c r="D182" s="32">
        <v>32</v>
      </c>
      <c r="E182" s="32">
        <v>12</v>
      </c>
      <c r="F182" s="32">
        <v>1435</v>
      </c>
      <c r="G182" s="32">
        <v>69</v>
      </c>
      <c r="H182" s="32">
        <v>39</v>
      </c>
      <c r="I182" s="32">
        <v>37</v>
      </c>
    </row>
    <row r="183" spans="1:9" ht="15" x14ac:dyDescent="0.25">
      <c r="A183"/>
      <c r="B183"/>
      <c r="C183"/>
      <c r="D183"/>
      <c r="E183"/>
      <c r="F183"/>
      <c r="G183"/>
      <c r="H183"/>
      <c r="I183"/>
    </row>
    <row r="184" spans="1:9" ht="15" x14ac:dyDescent="0.25">
      <c r="A184"/>
      <c r="B184"/>
      <c r="C184"/>
      <c r="D184"/>
      <c r="E184"/>
      <c r="F184"/>
      <c r="G184"/>
      <c r="H184"/>
      <c r="I184"/>
    </row>
    <row r="185" spans="1:9" ht="15" x14ac:dyDescent="0.25">
      <c r="A185"/>
    </row>
    <row r="186" spans="1:9" ht="15" x14ac:dyDescent="0.25">
      <c r="A186"/>
    </row>
    <row r="187" spans="1:9" ht="15" x14ac:dyDescent="0.25">
      <c r="A187"/>
    </row>
    <row r="188" spans="1:9" ht="15" x14ac:dyDescent="0.25">
      <c r="A188"/>
    </row>
    <row r="189" spans="1:9" ht="15" x14ac:dyDescent="0.25">
      <c r="A189"/>
    </row>
    <row r="190" spans="1:9" ht="15" x14ac:dyDescent="0.25">
      <c r="A190"/>
    </row>
    <row r="191" spans="1:9" ht="15" x14ac:dyDescent="0.25">
      <c r="A191"/>
    </row>
    <row r="192" spans="1:9" ht="15" x14ac:dyDescent="0.25">
      <c r="A192"/>
    </row>
    <row r="193" spans="1:1" ht="15" x14ac:dyDescent="0.25">
      <c r="A193"/>
    </row>
    <row r="194" spans="1:1" ht="15" x14ac:dyDescent="0.25">
      <c r="A194"/>
    </row>
    <row r="195" spans="1:1" ht="15" x14ac:dyDescent="0.25">
      <c r="A195"/>
    </row>
    <row r="196" spans="1:1" ht="15" x14ac:dyDescent="0.25">
      <c r="A196"/>
    </row>
    <row r="197" spans="1:1" ht="15" x14ac:dyDescent="0.25">
      <c r="A197"/>
    </row>
    <row r="198" spans="1:1" ht="15" x14ac:dyDescent="0.25">
      <c r="A198"/>
    </row>
    <row r="199" spans="1:1" ht="15" x14ac:dyDescent="0.25">
      <c r="A199"/>
    </row>
    <row r="200" spans="1:1" ht="15" x14ac:dyDescent="0.25">
      <c r="A200"/>
    </row>
    <row r="201" spans="1:1" ht="15" x14ac:dyDescent="0.25">
      <c r="A201"/>
    </row>
    <row r="202" spans="1:1" ht="15" x14ac:dyDescent="0.25">
      <c r="A202"/>
    </row>
    <row r="203" spans="1:1" ht="15" x14ac:dyDescent="0.25">
      <c r="A203"/>
    </row>
    <row r="204" spans="1:1" ht="15" x14ac:dyDescent="0.25">
      <c r="A204"/>
    </row>
    <row r="205" spans="1:1" ht="15" x14ac:dyDescent="0.25">
      <c r="A205"/>
    </row>
    <row r="206" spans="1:1" ht="15" x14ac:dyDescent="0.25">
      <c r="A206"/>
    </row>
    <row r="207" spans="1:1" ht="15" x14ac:dyDescent="0.25">
      <c r="A207"/>
    </row>
    <row r="208" spans="1:1" ht="15" x14ac:dyDescent="0.25">
      <c r="A208"/>
    </row>
    <row r="209" spans="1:1" ht="15" x14ac:dyDescent="0.25">
      <c r="A209"/>
    </row>
    <row r="210" spans="1:1" ht="15" x14ac:dyDescent="0.25">
      <c r="A210"/>
    </row>
    <row r="211" spans="1:1" ht="15" x14ac:dyDescent="0.25">
      <c r="A211"/>
    </row>
    <row r="212" spans="1:1" ht="15" x14ac:dyDescent="0.25">
      <c r="A212"/>
    </row>
    <row r="213" spans="1:1" ht="15" x14ac:dyDescent="0.25">
      <c r="A213"/>
    </row>
    <row r="214" spans="1:1" ht="15" x14ac:dyDescent="0.25">
      <c r="A214"/>
    </row>
    <row r="215" spans="1:1" ht="15" x14ac:dyDescent="0.25">
      <c r="A215"/>
    </row>
    <row r="216" spans="1:1" ht="15" x14ac:dyDescent="0.25">
      <c r="A216"/>
    </row>
    <row r="217" spans="1:1" ht="15" x14ac:dyDescent="0.25">
      <c r="A217"/>
    </row>
    <row r="218" spans="1:1" ht="15" x14ac:dyDescent="0.25">
      <c r="A218"/>
    </row>
    <row r="219" spans="1:1" ht="15" x14ac:dyDescent="0.25">
      <c r="A219"/>
    </row>
    <row r="220" spans="1:1" ht="15" x14ac:dyDescent="0.25">
      <c r="A220"/>
    </row>
    <row r="221" spans="1:1" ht="15" x14ac:dyDescent="0.25">
      <c r="A221"/>
    </row>
    <row r="222" spans="1:1" ht="15" x14ac:dyDescent="0.25">
      <c r="A222"/>
    </row>
    <row r="223" spans="1:1" ht="15" x14ac:dyDescent="0.25">
      <c r="A223"/>
    </row>
    <row r="224" spans="1:1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</sheetData>
  <mergeCells count="5">
    <mergeCell ref="A21:N21"/>
    <mergeCell ref="A2:K2"/>
    <mergeCell ref="O2:S2"/>
    <mergeCell ref="A34:L34"/>
    <mergeCell ref="O34:X34"/>
  </mergeCells>
  <pageMargins left="0.511811024" right="0.511811024" top="0.78740157499999996" bottom="0.78740157499999996" header="0.31496062000000002" footer="0.31496062000000002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5420-7194-494D-B7FD-53BC90B5BF3C}">
  <dimension ref="A4:CF181"/>
  <sheetViews>
    <sheetView showGridLines="0" tabSelected="1" zoomScaleNormal="100" zoomScaleSheetLayoutView="100" workbookViewId="0">
      <selection activeCell="AI7" sqref="AI7:AL7"/>
    </sheetView>
  </sheetViews>
  <sheetFormatPr defaultColWidth="3" defaultRowHeight="14.25" x14ac:dyDescent="0.25"/>
  <cols>
    <col min="1" max="1" width="3" style="11" customWidth="1"/>
    <col min="2" max="2" width="5.28515625" style="11" bestFit="1" customWidth="1"/>
    <col min="3" max="7" width="3" style="11"/>
    <col min="8" max="8" width="3" style="11" customWidth="1"/>
    <col min="9" max="10" width="3" style="11"/>
    <col min="11" max="11" width="3" style="11" customWidth="1"/>
    <col min="12" max="12" width="3.5703125" style="11" bestFit="1" customWidth="1"/>
    <col min="13" max="13" width="3" style="11"/>
    <col min="14" max="15" width="3" style="11" customWidth="1"/>
    <col min="16" max="16" width="3" style="11"/>
    <col min="17" max="18" width="3" style="11" customWidth="1"/>
    <col min="19" max="19" width="3" style="11"/>
    <col min="20" max="20" width="3" style="11" customWidth="1"/>
    <col min="21" max="21" width="2.5703125" style="11" customWidth="1"/>
    <col min="22" max="22" width="3" style="11" customWidth="1"/>
    <col min="23" max="23" width="3.5703125" style="11" bestFit="1" customWidth="1"/>
    <col min="24" max="26" width="3" style="11" customWidth="1"/>
    <col min="27" max="27" width="3" style="11"/>
    <col min="28" max="29" width="3" style="11" customWidth="1"/>
    <col min="30" max="30" width="3" style="11"/>
    <col min="31" max="32" width="3" style="11" customWidth="1"/>
    <col min="33" max="33" width="3" style="11"/>
    <col min="34" max="34" width="3" style="11" customWidth="1"/>
    <col min="35" max="35" width="3" style="11"/>
    <col min="36" max="36" width="3" style="11" customWidth="1"/>
    <col min="37" max="37" width="3" style="11"/>
    <col min="38" max="39" width="3" style="11" customWidth="1"/>
    <col min="40" max="40" width="3" style="11"/>
    <col min="41" max="41" width="3" style="11" customWidth="1"/>
    <col min="42" max="42" width="3.5703125" style="11" bestFit="1" customWidth="1"/>
    <col min="43" max="43" width="3" style="11"/>
    <col min="44" max="44" width="3.5703125" style="11" bestFit="1" customWidth="1"/>
    <col min="45" max="46" width="3" style="11"/>
    <col min="47" max="47" width="3" style="11" customWidth="1"/>
    <col min="48" max="49" width="3" style="11"/>
    <col min="50" max="50" width="3" style="11" customWidth="1"/>
    <col min="51" max="53" width="3" style="11"/>
    <col min="54" max="54" width="3" style="11" customWidth="1"/>
    <col min="55" max="16384" width="3" style="11"/>
  </cols>
  <sheetData>
    <row r="4" spans="1:84" ht="15" customHeight="1" x14ac:dyDescent="0.25">
      <c r="A4" s="21" t="s">
        <v>170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84" ht="15" customHeight="1" x14ac:dyDescent="0.25">
      <c r="A5" s="23" t="s">
        <v>165</v>
      </c>
      <c r="B5" s="23"/>
      <c r="C5" s="23"/>
      <c r="D5" s="23"/>
      <c r="E5" s="23"/>
      <c r="F5" s="23"/>
      <c r="G5" s="23"/>
      <c r="H5" s="23" t="s">
        <v>166</v>
      </c>
      <c r="I5" s="23"/>
      <c r="J5" s="23"/>
      <c r="K5" s="23" t="s">
        <v>171</v>
      </c>
      <c r="L5" s="23"/>
      <c r="M5" s="23"/>
      <c r="N5" s="23" t="s">
        <v>191</v>
      </c>
      <c r="O5" s="23"/>
      <c r="P5" s="23"/>
      <c r="Q5" s="23"/>
      <c r="R5" s="23" t="s">
        <v>187</v>
      </c>
      <c r="S5" s="23"/>
      <c r="T5" s="23"/>
      <c r="U5" s="23"/>
      <c r="V5" s="23" t="s">
        <v>192</v>
      </c>
      <c r="W5" s="23"/>
      <c r="X5" s="23"/>
      <c r="Y5" s="23" t="s">
        <v>173</v>
      </c>
      <c r="Z5" s="23"/>
      <c r="AA5" s="23"/>
      <c r="AB5" s="23" t="s">
        <v>172</v>
      </c>
      <c r="AC5" s="23"/>
      <c r="AD5" s="23"/>
      <c r="AE5" s="23" t="s">
        <v>190</v>
      </c>
      <c r="AF5" s="23"/>
      <c r="AG5" s="23"/>
      <c r="AH5" s="23"/>
      <c r="AI5" s="23" t="s">
        <v>188</v>
      </c>
      <c r="AJ5" s="23"/>
      <c r="AK5" s="23"/>
      <c r="AL5" s="23"/>
      <c r="AM5" s="23" t="s">
        <v>193</v>
      </c>
      <c r="AN5" s="23"/>
      <c r="AO5" s="23"/>
      <c r="AP5" s="23" t="s">
        <v>203</v>
      </c>
      <c r="AQ5" s="23"/>
      <c r="AR5" s="23"/>
      <c r="AS5" s="23"/>
      <c r="AT5" s="23" t="s">
        <v>189</v>
      </c>
      <c r="AU5" s="23"/>
      <c r="AV5" s="23"/>
      <c r="AW5" s="23" t="s">
        <v>181</v>
      </c>
      <c r="AX5" s="23"/>
      <c r="AY5" s="23"/>
      <c r="AZ5" s="23"/>
      <c r="BA5" s="23" t="s">
        <v>167</v>
      </c>
      <c r="BB5" s="23"/>
      <c r="BC5" s="23" t="s">
        <v>168</v>
      </c>
      <c r="BD5" s="23"/>
      <c r="BE5" s="23"/>
      <c r="BF5" s="25" t="s">
        <v>184</v>
      </c>
      <c r="BG5" s="25"/>
      <c r="BH5" s="25"/>
      <c r="BI5" s="25" t="s">
        <v>185</v>
      </c>
      <c r="BJ5" s="25"/>
      <c r="BK5" s="25"/>
      <c r="BL5" s="23" t="s">
        <v>169</v>
      </c>
      <c r="BM5" s="23"/>
      <c r="BN5" s="23"/>
      <c r="BO5" s="23"/>
      <c r="BP5" s="23"/>
      <c r="BQ5" s="25" t="s">
        <v>174</v>
      </c>
      <c r="BR5" s="25"/>
      <c r="BS5" s="25"/>
      <c r="BT5" s="25"/>
    </row>
    <row r="6" spans="1:84" x14ac:dyDescent="0.25">
      <c r="A6" s="24" t="str">
        <f>'ANALITICO BASE'!A23</f>
        <v>Claro Móvel</v>
      </c>
      <c r="B6" s="24"/>
      <c r="C6" s="24"/>
      <c r="D6" s="24"/>
      <c r="E6" s="24"/>
      <c r="F6" s="24"/>
      <c r="G6" s="24"/>
      <c r="H6" s="24">
        <f>'ANALITICO BASE'!B23</f>
        <v>99558</v>
      </c>
      <c r="I6" s="24"/>
      <c r="J6" s="24"/>
      <c r="K6" s="24">
        <f>'ANALITICO BASE'!G23</f>
        <v>241498</v>
      </c>
      <c r="L6" s="24"/>
      <c r="M6" s="24"/>
      <c r="N6" s="24">
        <f>IF('ANALITICO BASE'!M23=0,"",'ANALITICO BASE'!M23)</f>
        <v>1426348</v>
      </c>
      <c r="O6" s="24"/>
      <c r="P6" s="24"/>
      <c r="Q6" s="24"/>
      <c r="R6" s="24">
        <f>IF('ANALITICO BASE'!K23=0,"",'ANALITICO BASE'!K23)</f>
        <v>26651</v>
      </c>
      <c r="S6" s="24"/>
      <c r="T6" s="24"/>
      <c r="U6" s="24"/>
      <c r="V6" s="20">
        <f>IFERROR(R6/N6,"")</f>
        <v>1.8684780993137719E-2</v>
      </c>
      <c r="W6" s="20"/>
      <c r="X6" s="20"/>
      <c r="Y6" s="24" t="str">
        <f>_xlfn.CONCAT('ANALITICO BASE'!I23,"%")</f>
        <v>26,09%</v>
      </c>
      <c r="Z6" s="24"/>
      <c r="AA6" s="24"/>
      <c r="AB6" s="24">
        <f>IF('ANALITICO BASE'!H23=0,"",'ANALITICO BASE'!H23)</f>
        <v>166929</v>
      </c>
      <c r="AC6" s="24"/>
      <c r="AD6" s="24"/>
      <c r="AE6" s="24">
        <f>IF('ANALITICO BASE'!N23=0,"",'ANALITICO BASE'!N23)</f>
        <v>1179015</v>
      </c>
      <c r="AF6" s="24"/>
      <c r="AG6" s="24"/>
      <c r="AH6" s="24"/>
      <c r="AI6" s="24">
        <f>IF('ANALITICO BASE'!L23=0,"",'ANALITICO BASE'!L23)</f>
        <v>18455</v>
      </c>
      <c r="AJ6" s="24"/>
      <c r="AK6" s="24"/>
      <c r="AL6" s="24"/>
      <c r="AM6" s="20">
        <f>IFERROR(AI6/AE6,"")</f>
        <v>1.5652896697667121E-2</v>
      </c>
      <c r="AN6" s="20"/>
      <c r="AO6" s="20"/>
      <c r="AP6" s="24" t="str">
        <f>IF(_xlfn.CONCAT('ANALITICO BASE'!J23,"%")="%","",_xlfn.CONCAT('ANALITICO BASE'!J23,"%"))</f>
        <v>28,78%</v>
      </c>
      <c r="AQ6" s="24"/>
      <c r="AR6" s="24"/>
      <c r="AS6" s="24"/>
      <c r="AT6" s="24">
        <f t="shared" ref="AT6:AT13" si="0">IFERROR(AI6+R6,"")</f>
        <v>45106</v>
      </c>
      <c r="AU6" s="24"/>
      <c r="AV6" s="24"/>
      <c r="AW6" s="24">
        <f>IF('ANALITICO BASE'!C23=0,"",'ANALITICO BASE'!C23)</f>
        <v>8878</v>
      </c>
      <c r="AX6" s="24"/>
      <c r="AY6" s="24"/>
      <c r="AZ6" s="24"/>
      <c r="BA6" s="24">
        <f>IF('ANALITICO BASE'!D23=0,"",'ANALITICO BASE'!D23)</f>
        <v>1424</v>
      </c>
      <c r="BB6" s="24"/>
      <c r="BC6" s="24">
        <f>IF('ANALITICO BASE'!E23=0,"",'ANALITICO BASE'!E23)</f>
        <v>7812</v>
      </c>
      <c r="BD6" s="24"/>
      <c r="BE6" s="24"/>
      <c r="BF6" s="20">
        <f>IFERROR(BC6/BA6,"")</f>
        <v>5.4859550561797752</v>
      </c>
      <c r="BG6" s="20"/>
      <c r="BH6" s="20"/>
      <c r="BI6" s="20">
        <f>IFERROR(BC6/AT6,"")</f>
        <v>0.17319203653615928</v>
      </c>
      <c r="BJ6" s="20"/>
      <c r="BK6" s="20"/>
      <c r="BL6" s="24">
        <f>IF('ANALITICO BASE'!F23=0,"",'ANALITICO BASE'!F23)</f>
        <v>6900</v>
      </c>
      <c r="BM6" s="24"/>
      <c r="BN6" s="24"/>
      <c r="BO6" s="24"/>
      <c r="BP6" s="24"/>
      <c r="BQ6" s="31">
        <f>BL6/BC6</f>
        <v>0.88325652841781876</v>
      </c>
      <c r="BR6" s="31"/>
      <c r="BS6" s="31"/>
      <c r="BT6" s="31"/>
    </row>
    <row r="7" spans="1:84" x14ac:dyDescent="0.25">
      <c r="A7" s="24" t="str">
        <f>'ANALITICO BASE'!A24</f>
        <v>GEVENUE CLARO FIXO</v>
      </c>
      <c r="B7" s="24"/>
      <c r="C7" s="24"/>
      <c r="D7" s="24"/>
      <c r="E7" s="24"/>
      <c r="F7" s="24"/>
      <c r="G7" s="24"/>
      <c r="H7" s="24">
        <f>'ANALITICO BASE'!B24</f>
        <v>3822</v>
      </c>
      <c r="I7" s="24"/>
      <c r="J7" s="24"/>
      <c r="K7" s="24">
        <f>'ANALITICO BASE'!G24</f>
        <v>5132</v>
      </c>
      <c r="L7" s="24"/>
      <c r="M7" s="24"/>
      <c r="N7" s="24">
        <f>IF('ANALITICO BASE'!M24=0,"",'ANALITICO BASE'!M24)</f>
        <v>186516</v>
      </c>
      <c r="O7" s="24"/>
      <c r="P7" s="24"/>
      <c r="Q7" s="24"/>
      <c r="R7" s="24">
        <f>IF('ANALITICO BASE'!K24=0,"",'ANALITICO BASE'!K24)</f>
        <v>2999</v>
      </c>
      <c r="S7" s="24"/>
      <c r="T7" s="24"/>
      <c r="U7" s="24"/>
      <c r="V7" s="20">
        <f t="shared" ref="V7:V12" si="1">IFERROR(R7/N7,"")</f>
        <v>1.6079049518539966E-2</v>
      </c>
      <c r="W7" s="20"/>
      <c r="X7" s="20"/>
      <c r="Y7" s="24" t="str">
        <f>_xlfn.CONCAT('ANALITICO BASE'!I24,"%")</f>
        <v>26,87%</v>
      </c>
      <c r="Z7" s="24"/>
      <c r="AA7" s="24"/>
      <c r="AB7" s="24">
        <f>IF('ANALITICO BASE'!H24=0,"",'ANALITICO BASE'!H24)</f>
        <v>4979</v>
      </c>
      <c r="AC7" s="24"/>
      <c r="AD7" s="24"/>
      <c r="AE7" s="24">
        <f>IF('ANALITICO BASE'!N24=0,"",'ANALITICO BASE'!N24)</f>
        <v>121126</v>
      </c>
      <c r="AF7" s="24"/>
      <c r="AG7" s="24"/>
      <c r="AH7" s="24"/>
      <c r="AI7" s="24">
        <f>IF('ANALITICO BASE'!L24=0,"",'ANALITICO BASE'!L24)</f>
        <v>1472</v>
      </c>
      <c r="AJ7" s="24"/>
      <c r="AK7" s="24"/>
      <c r="AL7" s="24"/>
      <c r="AM7" s="20">
        <f t="shared" ref="AM7:AM13" si="2">IFERROR(AI7/AE7,"")</f>
        <v>1.2152634446774432E-2</v>
      </c>
      <c r="AN7" s="20"/>
      <c r="AO7" s="20"/>
      <c r="AP7" s="24" t="str">
        <f>IF(_xlfn.CONCAT('ANALITICO BASE'!J24,"%")="%","",_xlfn.CONCAT('ANALITICO BASE'!J24,"%"))</f>
        <v>24,33%</v>
      </c>
      <c r="AQ7" s="24"/>
      <c r="AR7" s="24"/>
      <c r="AS7" s="24"/>
      <c r="AT7" s="24">
        <f t="shared" si="0"/>
        <v>4471</v>
      </c>
      <c r="AU7" s="24"/>
      <c r="AV7" s="24"/>
      <c r="AW7" s="24">
        <f>IF('ANALITICO BASE'!C24=0,"",'ANALITICO BASE'!C24)</f>
        <v>2648</v>
      </c>
      <c r="AX7" s="24"/>
      <c r="AY7" s="24"/>
      <c r="AZ7" s="24"/>
      <c r="BA7" s="24">
        <f>IF('ANALITICO BASE'!D24=0,"",'ANALITICO BASE'!D24)</f>
        <v>99</v>
      </c>
      <c r="BB7" s="24"/>
      <c r="BC7" s="24">
        <f>IF('ANALITICO BASE'!E24=0,"",'ANALITICO BASE'!E24)</f>
        <v>48</v>
      </c>
      <c r="BD7" s="24"/>
      <c r="BE7" s="24"/>
      <c r="BF7" s="20">
        <f t="shared" ref="BF7:BF13" si="3">IFERROR(BC7/BA7,"")</f>
        <v>0.48484848484848486</v>
      </c>
      <c r="BG7" s="20"/>
      <c r="BH7" s="20"/>
      <c r="BI7" s="20">
        <f t="shared" ref="BI7:BI13" si="4">IFERROR(BC7/AT7,"")</f>
        <v>1.0735853276671885E-2</v>
      </c>
      <c r="BJ7" s="20"/>
      <c r="BK7" s="20"/>
      <c r="BL7" s="24">
        <f>IF('ANALITICO BASE'!F24=0,"",'ANALITICO BASE'!F24)</f>
        <v>43</v>
      </c>
      <c r="BM7" s="24"/>
      <c r="BN7" s="24"/>
      <c r="BO7" s="24"/>
      <c r="BP7" s="24"/>
      <c r="BQ7" s="31">
        <f>BL7/BC7</f>
        <v>0.89583333333333337</v>
      </c>
      <c r="BR7" s="31"/>
      <c r="BS7" s="31"/>
      <c r="BT7" s="31"/>
    </row>
    <row r="8" spans="1:84" x14ac:dyDescent="0.25">
      <c r="A8" s="24" t="str">
        <f>'ANALITICO BASE'!A25</f>
        <v>GEVENUE CLARO MOVEL</v>
      </c>
      <c r="B8" s="24"/>
      <c r="C8" s="24"/>
      <c r="D8" s="24"/>
      <c r="E8" s="24"/>
      <c r="F8" s="24"/>
      <c r="G8" s="24"/>
      <c r="H8" s="24">
        <f>'ANALITICO BASE'!B25</f>
        <v>1038343</v>
      </c>
      <c r="I8" s="24"/>
      <c r="J8" s="24"/>
      <c r="K8" s="24">
        <f>'ANALITICO BASE'!G25</f>
        <v>1663934</v>
      </c>
      <c r="L8" s="24"/>
      <c r="M8" s="24"/>
      <c r="N8" s="24">
        <f>IF('ANALITICO BASE'!M25=0,"",'ANALITICO BASE'!M25)</f>
        <v>6015875</v>
      </c>
      <c r="O8" s="24"/>
      <c r="P8" s="24"/>
      <c r="Q8" s="24"/>
      <c r="R8" s="24">
        <f>IF('ANALITICO BASE'!K25=0,"",'ANALITICO BASE'!K25)</f>
        <v>142171</v>
      </c>
      <c r="S8" s="24"/>
      <c r="T8" s="24"/>
      <c r="U8" s="24"/>
      <c r="V8" s="20">
        <f t="shared" si="1"/>
        <v>2.3632638643588839E-2</v>
      </c>
      <c r="W8" s="20"/>
      <c r="X8" s="20"/>
      <c r="Y8" s="24" t="str">
        <f>_xlfn.CONCAT('ANALITICO BASE'!I25,"%")</f>
        <v>28,07%</v>
      </c>
      <c r="Z8" s="24"/>
      <c r="AA8" s="24"/>
      <c r="AB8" s="24">
        <f>IF('ANALITICO BASE'!H25=0,"",'ANALITICO BASE'!H25)</f>
        <v>1557876</v>
      </c>
      <c r="AC8" s="24"/>
      <c r="AD8" s="24"/>
      <c r="AE8" s="24">
        <f>IF('ANALITICO BASE'!N25=0,"",'ANALITICO BASE'!N25)</f>
        <v>5931356</v>
      </c>
      <c r="AF8" s="24"/>
      <c r="AG8" s="24"/>
      <c r="AH8" s="24"/>
      <c r="AI8" s="24">
        <f>IF('ANALITICO BASE'!L25=0,"",'ANALITICO BASE'!L25)</f>
        <v>106958</v>
      </c>
      <c r="AJ8" s="24"/>
      <c r="AK8" s="24"/>
      <c r="AL8" s="24"/>
      <c r="AM8" s="20">
        <f t="shared" si="2"/>
        <v>1.8032638742304458E-2</v>
      </c>
      <c r="AN8" s="20"/>
      <c r="AO8" s="20"/>
      <c r="AP8" s="24" t="str">
        <f>IF(_xlfn.CONCAT('ANALITICO BASE'!J25,"%")="%","",_xlfn.CONCAT('ANALITICO BASE'!J25,"%"))</f>
        <v>29,13%</v>
      </c>
      <c r="AQ8" s="24"/>
      <c r="AR8" s="24"/>
      <c r="AS8" s="24"/>
      <c r="AT8" s="24">
        <f t="shared" si="0"/>
        <v>249129</v>
      </c>
      <c r="AU8" s="24"/>
      <c r="AV8" s="24"/>
      <c r="AW8" s="24">
        <f>IF('ANALITICO BASE'!C25=0,"",'ANALITICO BASE'!C25)</f>
        <v>37410</v>
      </c>
      <c r="AX8" s="24"/>
      <c r="AY8" s="24"/>
      <c r="AZ8" s="24"/>
      <c r="BA8" s="24">
        <f>IF('ANALITICO BASE'!D25=0,"",'ANALITICO BASE'!D25)</f>
        <v>2481</v>
      </c>
      <c r="BB8" s="24"/>
      <c r="BC8" s="24">
        <f>IF('ANALITICO BASE'!E25=0,"",'ANALITICO BASE'!E25)</f>
        <v>3833</v>
      </c>
      <c r="BD8" s="24"/>
      <c r="BE8" s="24"/>
      <c r="BF8" s="20">
        <f t="shared" si="3"/>
        <v>1.5449415558242645</v>
      </c>
      <c r="BG8" s="20"/>
      <c r="BH8" s="20"/>
      <c r="BI8" s="20">
        <f t="shared" si="4"/>
        <v>1.5385603442393299E-2</v>
      </c>
      <c r="BJ8" s="20"/>
      <c r="BK8" s="20"/>
      <c r="BL8" s="24">
        <f>IF('ANALITICO BASE'!F25=0,"",'ANALITICO BASE'!F25)</f>
        <v>3426</v>
      </c>
      <c r="BM8" s="24"/>
      <c r="BN8" s="24"/>
      <c r="BO8" s="24"/>
      <c r="BP8" s="24"/>
      <c r="BQ8" s="31">
        <f>BL8/BC8</f>
        <v>0.89381685363944696</v>
      </c>
      <c r="BR8" s="31"/>
      <c r="BS8" s="31"/>
      <c r="BT8" s="31"/>
    </row>
    <row r="9" spans="1:84" x14ac:dyDescent="0.25">
      <c r="A9" s="24" t="str">
        <f>'ANALITICO BASE'!A26</f>
        <v>GEVENUE NET</v>
      </c>
      <c r="B9" s="24"/>
      <c r="C9" s="24"/>
      <c r="D9" s="24"/>
      <c r="E9" s="24"/>
      <c r="F9" s="24"/>
      <c r="G9" s="24"/>
      <c r="H9" s="24">
        <f>'ANALITICO BASE'!B26</f>
        <v>197593</v>
      </c>
      <c r="I9" s="24"/>
      <c r="J9" s="24"/>
      <c r="K9" s="24">
        <f>'ANALITICO BASE'!G26</f>
        <v>336617</v>
      </c>
      <c r="L9" s="24"/>
      <c r="M9" s="24"/>
      <c r="N9" s="24">
        <f>IF('ANALITICO BASE'!M26=0,"",'ANALITICO BASE'!M26)</f>
        <v>5703127</v>
      </c>
      <c r="O9" s="24"/>
      <c r="P9" s="24"/>
      <c r="Q9" s="24"/>
      <c r="R9" s="24">
        <f>IF('ANALITICO BASE'!K26=0,"",'ANALITICO BASE'!K26)</f>
        <v>48424</v>
      </c>
      <c r="S9" s="24"/>
      <c r="T9" s="24"/>
      <c r="U9" s="24"/>
      <c r="V9" s="20">
        <f t="shared" si="1"/>
        <v>8.4907805840550282E-3</v>
      </c>
      <c r="W9" s="20"/>
      <c r="X9" s="20"/>
      <c r="Y9" s="24" t="str">
        <f>_xlfn.CONCAT('ANALITICO BASE'!I26,"%")</f>
        <v>48,85%</v>
      </c>
      <c r="Z9" s="24"/>
      <c r="AA9" s="24"/>
      <c r="AB9" s="24">
        <f>IF('ANALITICO BASE'!H26=0,"",'ANALITICO BASE'!H26)</f>
        <v>299281</v>
      </c>
      <c r="AC9" s="24"/>
      <c r="AD9" s="24"/>
      <c r="AE9" s="24">
        <f>IF('ANALITICO BASE'!N26=0,"",'ANALITICO BASE'!N26)</f>
        <v>4069754</v>
      </c>
      <c r="AF9" s="24"/>
      <c r="AG9" s="24"/>
      <c r="AH9" s="24"/>
      <c r="AI9" s="24">
        <f>IF('ANALITICO BASE'!L26=0,"",'ANALITICO BASE'!L26)</f>
        <v>31514</v>
      </c>
      <c r="AJ9" s="24"/>
      <c r="AK9" s="24"/>
      <c r="AL9" s="24"/>
      <c r="AM9" s="20">
        <f t="shared" si="2"/>
        <v>7.7434655755605868E-3</v>
      </c>
      <c r="AN9" s="20"/>
      <c r="AO9" s="20"/>
      <c r="AP9" s="24" t="str">
        <f>IF(_xlfn.CONCAT('ANALITICO BASE'!J26,"%")="%","",_xlfn.CONCAT('ANALITICO BASE'!J26,"%"))</f>
        <v>52,19%</v>
      </c>
      <c r="AQ9" s="24"/>
      <c r="AR9" s="24"/>
      <c r="AS9" s="24"/>
      <c r="AT9" s="24">
        <f t="shared" si="0"/>
        <v>79938</v>
      </c>
      <c r="AU9" s="24"/>
      <c r="AV9" s="24"/>
      <c r="AW9" s="24">
        <f>IF('ANALITICO BASE'!C26=0,"",'ANALITICO BASE'!C26)</f>
        <v>69304</v>
      </c>
      <c r="AX9" s="24"/>
      <c r="AY9" s="24"/>
      <c r="AZ9" s="24"/>
      <c r="BA9" s="24">
        <f>IF('ANALITICO BASE'!D26=0,"",'ANALITICO BASE'!D26)</f>
        <v>1997</v>
      </c>
      <c r="BB9" s="24"/>
      <c r="BC9" s="24">
        <f>IF('ANALITICO BASE'!E26=0,"",'ANALITICO BASE'!E26)</f>
        <v>1451</v>
      </c>
      <c r="BD9" s="24"/>
      <c r="BE9" s="24"/>
      <c r="BF9" s="20">
        <f t="shared" si="3"/>
        <v>0.72658988482724085</v>
      </c>
      <c r="BG9" s="20"/>
      <c r="BH9" s="20"/>
      <c r="BI9" s="20">
        <f t="shared" si="4"/>
        <v>1.8151567464785207E-2</v>
      </c>
      <c r="BJ9" s="20"/>
      <c r="BK9" s="20"/>
      <c r="BL9" s="24">
        <f>IF('ANALITICO BASE'!F26=0,"",'ANALITICO BASE'!F26)</f>
        <v>1263</v>
      </c>
      <c r="BM9" s="24"/>
      <c r="BN9" s="24"/>
      <c r="BO9" s="24"/>
      <c r="BP9" s="24"/>
      <c r="BQ9" s="31">
        <f>BL9/BC9</f>
        <v>0.87043418332184697</v>
      </c>
      <c r="BR9" s="31"/>
      <c r="BS9" s="31"/>
      <c r="BT9" s="31"/>
    </row>
    <row r="10" spans="1:84" x14ac:dyDescent="0.25">
      <c r="A10" s="24" t="str">
        <f>IF('ANALITICO BASE'!A27=0,"",'ANALITICO BASE'!A27)</f>
        <v/>
      </c>
      <c r="B10" s="24"/>
      <c r="C10" s="24"/>
      <c r="D10" s="24"/>
      <c r="E10" s="24"/>
      <c r="F10" s="24"/>
      <c r="G10" s="24"/>
      <c r="H10" s="24" t="str">
        <f>IF('ANALITICO BASE'!B27=0,"",'ANALITICO BASE'!B27)</f>
        <v/>
      </c>
      <c r="I10" s="24"/>
      <c r="J10" s="24"/>
      <c r="K10" s="24" t="str">
        <f>IF('ANALITICO BASE'!G27=0,"",'ANALITICO BASE'!G27)</f>
        <v/>
      </c>
      <c r="L10" s="24"/>
      <c r="M10" s="24"/>
      <c r="N10" s="24" t="str">
        <f>IF('ANALITICO BASE'!M27=0,"",'ANALITICO BASE'!M27)</f>
        <v/>
      </c>
      <c r="O10" s="24"/>
      <c r="P10" s="24"/>
      <c r="Q10" s="24"/>
      <c r="R10" s="24" t="str">
        <f>IF('ANALITICO BASE'!K27=0,"",'ANALITICO BASE'!K27)</f>
        <v/>
      </c>
      <c r="S10" s="24"/>
      <c r="T10" s="24"/>
      <c r="U10" s="24"/>
      <c r="V10" s="20" t="str">
        <f t="shared" si="1"/>
        <v/>
      </c>
      <c r="W10" s="20"/>
      <c r="X10" s="20"/>
      <c r="Y10" s="24" t="str">
        <f>IF(_xlfn.CONCAT('ANALITICO BASE'!I27,"%")="%","",_xlfn.CONCAT('ANALITICO BASE'!I27,"%"))</f>
        <v/>
      </c>
      <c r="Z10" s="24"/>
      <c r="AA10" s="24"/>
      <c r="AB10" s="24" t="str">
        <f>IF('ANALITICO BASE'!H27=0,"",'ANALITICO BASE'!H27)</f>
        <v/>
      </c>
      <c r="AC10" s="24"/>
      <c r="AD10" s="24"/>
      <c r="AE10" s="24" t="str">
        <f>IF('ANALITICO BASE'!N27=0,"",'ANALITICO BASE'!N27)</f>
        <v/>
      </c>
      <c r="AF10" s="24"/>
      <c r="AG10" s="24"/>
      <c r="AH10" s="24"/>
      <c r="AI10" s="24" t="str">
        <f>IF('ANALITICO BASE'!L27=0,"",'ANALITICO BASE'!L27)</f>
        <v/>
      </c>
      <c r="AJ10" s="24"/>
      <c r="AK10" s="24"/>
      <c r="AL10" s="24"/>
      <c r="AM10" s="20" t="str">
        <f t="shared" si="2"/>
        <v/>
      </c>
      <c r="AN10" s="20"/>
      <c r="AO10" s="20"/>
      <c r="AP10" s="24" t="str">
        <f>IF(_xlfn.CONCAT('ANALITICO BASE'!J27,"%")="%","",_xlfn.CONCAT('ANALITICO BASE'!J27,"%"))</f>
        <v/>
      </c>
      <c r="AQ10" s="24"/>
      <c r="AR10" s="24"/>
      <c r="AS10" s="24"/>
      <c r="AT10" s="24" t="str">
        <f t="shared" si="0"/>
        <v/>
      </c>
      <c r="AU10" s="24"/>
      <c r="AV10" s="24"/>
      <c r="AW10" s="24" t="str">
        <f>IF('ANALITICO BASE'!C27=0,"",'ANALITICO BASE'!C27)</f>
        <v/>
      </c>
      <c r="AX10" s="24"/>
      <c r="AY10" s="24"/>
      <c r="AZ10" s="24"/>
      <c r="BA10" s="24" t="str">
        <f>IF('ANALITICO BASE'!D27=0,"",'ANALITICO BASE'!D27)</f>
        <v/>
      </c>
      <c r="BB10" s="24"/>
      <c r="BC10" s="24" t="str">
        <f>IF('ANALITICO BASE'!E27=0,"",'ANALITICO BASE'!E27)</f>
        <v/>
      </c>
      <c r="BD10" s="24"/>
      <c r="BE10" s="24"/>
      <c r="BF10" s="20" t="str">
        <f t="shared" si="3"/>
        <v/>
      </c>
      <c r="BG10" s="20"/>
      <c r="BH10" s="20"/>
      <c r="BI10" s="20" t="str">
        <f t="shared" si="4"/>
        <v/>
      </c>
      <c r="BJ10" s="20"/>
      <c r="BK10" s="20"/>
      <c r="BL10" s="24" t="str">
        <f>IF('ANALITICO BASE'!F27=0,"",'ANALITICO BASE'!F27)</f>
        <v/>
      </c>
      <c r="BM10" s="24"/>
      <c r="BN10" s="24"/>
      <c r="BO10" s="24"/>
      <c r="BP10" s="24"/>
      <c r="BQ10" s="30" t="str">
        <f>IFERROR(BL10/BC10,"")</f>
        <v/>
      </c>
      <c r="BR10" s="30"/>
      <c r="BS10" s="30"/>
      <c r="BT10" s="30"/>
    </row>
    <row r="11" spans="1:84" x14ac:dyDescent="0.25">
      <c r="A11" s="24" t="str">
        <f>IF('ANALITICO BASE'!A28=0,"",'ANALITICO BASE'!A28)</f>
        <v/>
      </c>
      <c r="B11" s="24"/>
      <c r="C11" s="24"/>
      <c r="D11" s="24"/>
      <c r="E11" s="24"/>
      <c r="F11" s="24"/>
      <c r="G11" s="24"/>
      <c r="H11" s="24" t="str">
        <f>IF('ANALITICO BASE'!B28=0,"",'ANALITICO BASE'!B28)</f>
        <v/>
      </c>
      <c r="I11" s="24"/>
      <c r="J11" s="24"/>
      <c r="K11" s="24" t="str">
        <f>IF('ANALITICO BASE'!G28=0,"",'ANALITICO BASE'!G28)</f>
        <v/>
      </c>
      <c r="L11" s="24"/>
      <c r="M11" s="24"/>
      <c r="N11" s="24" t="str">
        <f>IF('ANALITICO BASE'!M28=0,"",'ANALITICO BASE'!M28)</f>
        <v/>
      </c>
      <c r="O11" s="24"/>
      <c r="P11" s="24"/>
      <c r="Q11" s="24"/>
      <c r="R11" s="24" t="str">
        <f>IF('ANALITICO BASE'!K28=0,"",'ANALITICO BASE'!K28)</f>
        <v/>
      </c>
      <c r="S11" s="24"/>
      <c r="T11" s="24"/>
      <c r="U11" s="24"/>
      <c r="V11" s="20" t="str">
        <f t="shared" si="1"/>
        <v/>
      </c>
      <c r="W11" s="20"/>
      <c r="X11" s="20"/>
      <c r="Y11" s="24" t="str">
        <f>IF(_xlfn.CONCAT('ANALITICO BASE'!I28,"%")="%","",_xlfn.CONCAT('ANALITICO BASE'!I28,"%"))</f>
        <v/>
      </c>
      <c r="Z11" s="24"/>
      <c r="AA11" s="24"/>
      <c r="AB11" s="24" t="str">
        <f>IF('ANALITICO BASE'!H28=0,"",'ANALITICO BASE'!H28)</f>
        <v/>
      </c>
      <c r="AC11" s="24"/>
      <c r="AD11" s="24"/>
      <c r="AE11" s="24" t="str">
        <f>IF('ANALITICO BASE'!N28=0,"",'ANALITICO BASE'!N28)</f>
        <v/>
      </c>
      <c r="AF11" s="24"/>
      <c r="AG11" s="24"/>
      <c r="AH11" s="24"/>
      <c r="AI11" s="24" t="str">
        <f>IF('ANALITICO BASE'!L28=0,"",'ANALITICO BASE'!L28)</f>
        <v/>
      </c>
      <c r="AJ11" s="24"/>
      <c r="AK11" s="24"/>
      <c r="AL11" s="24"/>
      <c r="AM11" s="20" t="str">
        <f t="shared" si="2"/>
        <v/>
      </c>
      <c r="AN11" s="20"/>
      <c r="AO11" s="20"/>
      <c r="AP11" s="24" t="str">
        <f>IF(_xlfn.CONCAT('ANALITICO BASE'!J28,"%")="%","",_xlfn.CONCAT('ANALITICO BASE'!J28,"%"))</f>
        <v/>
      </c>
      <c r="AQ11" s="24"/>
      <c r="AR11" s="24"/>
      <c r="AS11" s="24"/>
      <c r="AT11" s="24" t="str">
        <f t="shared" si="0"/>
        <v/>
      </c>
      <c r="AU11" s="24"/>
      <c r="AV11" s="24"/>
      <c r="AW11" s="24" t="str">
        <f>IF('ANALITICO BASE'!C28=0,"",'ANALITICO BASE'!C28)</f>
        <v/>
      </c>
      <c r="AX11" s="24"/>
      <c r="AY11" s="24"/>
      <c r="AZ11" s="24"/>
      <c r="BA11" s="24" t="str">
        <f>IF('ANALITICO BASE'!D28=0,"",'ANALITICO BASE'!D28)</f>
        <v/>
      </c>
      <c r="BB11" s="24"/>
      <c r="BC11" s="24" t="str">
        <f>IF('ANALITICO BASE'!E28=0,"",'ANALITICO BASE'!E28)</f>
        <v/>
      </c>
      <c r="BD11" s="24"/>
      <c r="BE11" s="24"/>
      <c r="BF11" s="20" t="str">
        <f t="shared" si="3"/>
        <v/>
      </c>
      <c r="BG11" s="20"/>
      <c r="BH11" s="20"/>
      <c r="BI11" s="20" t="str">
        <f t="shared" si="4"/>
        <v/>
      </c>
      <c r="BJ11" s="20"/>
      <c r="BK11" s="20"/>
      <c r="BL11" s="24" t="str">
        <f>IF('ANALITICO BASE'!F28=0,"",'ANALITICO BASE'!F28)</f>
        <v/>
      </c>
      <c r="BM11" s="24"/>
      <c r="BN11" s="24"/>
      <c r="BO11" s="24"/>
      <c r="BP11" s="24"/>
      <c r="BQ11" s="30" t="str">
        <f>IFERROR(BL11/BC11,"")</f>
        <v/>
      </c>
      <c r="BR11" s="30"/>
      <c r="BS11" s="30"/>
      <c r="BT11" s="30"/>
    </row>
    <row r="12" spans="1:84" x14ac:dyDescent="0.25">
      <c r="A12" s="24" t="str">
        <f>IF('ANALITICO BASE'!A29=0,"",'ANALITICO BASE'!A29)</f>
        <v/>
      </c>
      <c r="B12" s="24"/>
      <c r="C12" s="24"/>
      <c r="D12" s="24"/>
      <c r="E12" s="24"/>
      <c r="F12" s="24"/>
      <c r="G12" s="24"/>
      <c r="H12" s="24" t="str">
        <f>IF('ANALITICO BASE'!B29=0,"",'ANALITICO BASE'!B29)</f>
        <v/>
      </c>
      <c r="I12" s="24"/>
      <c r="J12" s="24"/>
      <c r="K12" s="24" t="str">
        <f>IF('ANALITICO BASE'!G29=0,"",'ANALITICO BASE'!G29)</f>
        <v/>
      </c>
      <c r="L12" s="24"/>
      <c r="M12" s="24"/>
      <c r="N12" s="24" t="str">
        <f>IF('ANALITICO BASE'!M29=0,"",'ANALITICO BASE'!M29)</f>
        <v/>
      </c>
      <c r="O12" s="24"/>
      <c r="P12" s="24"/>
      <c r="Q12" s="24"/>
      <c r="R12" s="24" t="str">
        <f>IF('ANALITICO BASE'!K29=0,"",'ANALITICO BASE'!K29)</f>
        <v/>
      </c>
      <c r="S12" s="24"/>
      <c r="T12" s="24"/>
      <c r="U12" s="24"/>
      <c r="V12" s="20" t="str">
        <f t="shared" si="1"/>
        <v/>
      </c>
      <c r="W12" s="20"/>
      <c r="X12" s="20"/>
      <c r="Y12" s="24" t="str">
        <f>IF(_xlfn.CONCAT('ANALITICO BASE'!I29,"%")="%","",_xlfn.CONCAT('ANALITICO BASE'!I29,"%"))</f>
        <v/>
      </c>
      <c r="Z12" s="24"/>
      <c r="AA12" s="24"/>
      <c r="AB12" s="24" t="str">
        <f>IF('ANALITICO BASE'!H29=0,"",'ANALITICO BASE'!H29)</f>
        <v/>
      </c>
      <c r="AC12" s="24"/>
      <c r="AD12" s="24"/>
      <c r="AE12" s="24" t="str">
        <f>IF('ANALITICO BASE'!N29=0,"",'ANALITICO BASE'!N29)</f>
        <v/>
      </c>
      <c r="AF12" s="24"/>
      <c r="AG12" s="24"/>
      <c r="AH12" s="24"/>
      <c r="AI12" s="24" t="str">
        <f>IF('ANALITICO BASE'!L29=0,"",'ANALITICO BASE'!L29)</f>
        <v/>
      </c>
      <c r="AJ12" s="24"/>
      <c r="AK12" s="24"/>
      <c r="AL12" s="24"/>
      <c r="AM12" s="20" t="str">
        <f t="shared" si="2"/>
        <v/>
      </c>
      <c r="AN12" s="20"/>
      <c r="AO12" s="20"/>
      <c r="AP12" s="24" t="str">
        <f>IF(_xlfn.CONCAT('ANALITICO BASE'!J29,"%")="%","",_xlfn.CONCAT('ANALITICO BASE'!J29,"%"))</f>
        <v/>
      </c>
      <c r="AQ12" s="24"/>
      <c r="AR12" s="24"/>
      <c r="AS12" s="24"/>
      <c r="AT12" s="24" t="str">
        <f t="shared" si="0"/>
        <v/>
      </c>
      <c r="AU12" s="24"/>
      <c r="AV12" s="24"/>
      <c r="AW12" s="24" t="str">
        <f>IF('ANALITICO BASE'!C29=0,"",'ANALITICO BASE'!C29)</f>
        <v/>
      </c>
      <c r="AX12" s="24"/>
      <c r="AY12" s="24"/>
      <c r="AZ12" s="24"/>
      <c r="BA12" s="24" t="str">
        <f>IF('ANALITICO BASE'!D29=0,"",'ANALITICO BASE'!D29)</f>
        <v/>
      </c>
      <c r="BB12" s="24"/>
      <c r="BC12" s="24" t="str">
        <f>IF('ANALITICO BASE'!E29=0,"",'ANALITICO BASE'!E29)</f>
        <v/>
      </c>
      <c r="BD12" s="24"/>
      <c r="BE12" s="24"/>
      <c r="BF12" s="20" t="str">
        <f t="shared" si="3"/>
        <v/>
      </c>
      <c r="BG12" s="20"/>
      <c r="BH12" s="20"/>
      <c r="BI12" s="20" t="str">
        <f t="shared" si="4"/>
        <v/>
      </c>
      <c r="BJ12" s="20"/>
      <c r="BK12" s="20"/>
      <c r="BL12" s="24" t="str">
        <f>IF('ANALITICO BASE'!F29=0,"",'ANALITICO BASE'!F29)</f>
        <v/>
      </c>
      <c r="BM12" s="24"/>
      <c r="BN12" s="24"/>
      <c r="BO12" s="24"/>
      <c r="BP12" s="24"/>
      <c r="BQ12" s="30" t="str">
        <f>IFERROR(BL12/BC12,"")</f>
        <v/>
      </c>
      <c r="BR12" s="30"/>
      <c r="BS12" s="30"/>
      <c r="BT12" s="30"/>
    </row>
    <row r="13" spans="1:84" x14ac:dyDescent="0.25">
      <c r="A13" s="24" t="str">
        <f>IF('ANALITICO BASE'!A30=0,"",'ANALITICO BASE'!A30)</f>
        <v/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 t="str">
        <f>IF('ANALITICO BASE'!M30=0,"",'ANALITICO BASE'!M30)</f>
        <v/>
      </c>
      <c r="O13" s="24"/>
      <c r="P13" s="24"/>
      <c r="Q13" s="24"/>
      <c r="R13" s="24" t="str">
        <f>IF('ANALITICO BASE'!K30=0,"",'ANALITICO BASE'!K30)</f>
        <v/>
      </c>
      <c r="S13" s="24"/>
      <c r="T13" s="24"/>
      <c r="U13" s="24"/>
      <c r="V13" s="22" t="str">
        <f t="shared" ref="V13" si="5">IFERROR(R13/N13,"")</f>
        <v/>
      </c>
      <c r="W13" s="22"/>
      <c r="X13" s="22"/>
      <c r="Y13" s="24" t="str">
        <f>IF(_xlfn.CONCAT('ANALITICO BASE'!I30,"%")="%","",_xlfn.CONCAT('ANALITICO BASE'!I30,"%"))</f>
        <v/>
      </c>
      <c r="Z13" s="24"/>
      <c r="AA13" s="24"/>
      <c r="AB13" s="24" t="str">
        <f>IF('ANALITICO BASE'!H30=0,"",'ANALITICO BASE'!H30)</f>
        <v/>
      </c>
      <c r="AC13" s="24"/>
      <c r="AD13" s="24"/>
      <c r="AE13" s="24" t="str">
        <f>IF('ANALITICO BASE'!N30=0,"",'ANALITICO BASE'!N30)</f>
        <v/>
      </c>
      <c r="AF13" s="24"/>
      <c r="AG13" s="24"/>
      <c r="AH13" s="24"/>
      <c r="AI13" s="24" t="str">
        <f>IF('ANALITICO BASE'!L30=0,"",'ANALITICO BASE'!L30)</f>
        <v/>
      </c>
      <c r="AJ13" s="24"/>
      <c r="AK13" s="24"/>
      <c r="AL13" s="24"/>
      <c r="AM13" s="20" t="str">
        <f t="shared" si="2"/>
        <v/>
      </c>
      <c r="AN13" s="20"/>
      <c r="AO13" s="20"/>
      <c r="AP13" s="24" t="str">
        <f>IF(_xlfn.CONCAT('ANALITICO BASE'!J30,"%")="%","",_xlfn.CONCAT('ANALITICO BASE'!J30,"%"))</f>
        <v/>
      </c>
      <c r="AQ13" s="24"/>
      <c r="AR13" s="24"/>
      <c r="AS13" s="24"/>
      <c r="AT13" s="24" t="str">
        <f t="shared" si="0"/>
        <v/>
      </c>
      <c r="AU13" s="24"/>
      <c r="AV13" s="24"/>
      <c r="AW13" s="24" t="str">
        <f>IF('ANALITICO BASE'!C30=0,"",'ANALITICO BASE'!C30)</f>
        <v/>
      </c>
      <c r="AX13" s="24"/>
      <c r="AY13" s="24"/>
      <c r="AZ13" s="24"/>
      <c r="BA13" s="24" t="str">
        <f>IF('ANALITICO BASE'!D30=0,"",'ANALITICO BASE'!D30)</f>
        <v/>
      </c>
      <c r="BB13" s="24"/>
      <c r="BC13" s="24" t="str">
        <f>IF('ANALITICO BASE'!E30=0,"",'ANALITICO BASE'!E30)</f>
        <v/>
      </c>
      <c r="BD13" s="24"/>
      <c r="BE13" s="24"/>
      <c r="BF13" s="20" t="str">
        <f t="shared" si="3"/>
        <v/>
      </c>
      <c r="BG13" s="20"/>
      <c r="BH13" s="20"/>
      <c r="BI13" s="20" t="str">
        <f t="shared" si="4"/>
        <v/>
      </c>
      <c r="BJ13" s="20"/>
      <c r="BK13" s="20"/>
      <c r="BL13" s="24" t="str">
        <f>IF('ANALITICO BASE'!F30=0,"",'ANALITICO BASE'!F30)</f>
        <v/>
      </c>
      <c r="BM13" s="24"/>
      <c r="BN13" s="24"/>
      <c r="BO13" s="24"/>
      <c r="BP13" s="24"/>
      <c r="BQ13" s="30" t="str">
        <f>IFERROR(BL13/BC13,"")</f>
        <v/>
      </c>
      <c r="BR13" s="30"/>
      <c r="BS13" s="30"/>
      <c r="BT13" s="30"/>
    </row>
    <row r="14" spans="1:84" ht="15" customHeight="1" x14ac:dyDescent="0.25">
      <c r="A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4"/>
      <c r="U14" s="14"/>
      <c r="V14" s="14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5"/>
      <c r="AL14" s="15"/>
      <c r="AM14" s="15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5"/>
      <c r="BE14" s="15"/>
      <c r="BF14" s="15"/>
      <c r="BG14" s="15"/>
      <c r="BH14" s="15"/>
      <c r="BI14" s="15"/>
      <c r="BJ14" s="12"/>
      <c r="BK14" s="12"/>
      <c r="BL14" s="12"/>
      <c r="BM14" s="12"/>
      <c r="BN14" s="12"/>
      <c r="BO14" s="13"/>
      <c r="BP14" s="13"/>
      <c r="BQ14" s="13"/>
      <c r="BR14" s="13"/>
    </row>
    <row r="15" spans="1:84" ht="15" customHeight="1" x14ac:dyDescent="0.25">
      <c r="A15" s="12"/>
      <c r="B15" s="40" t="s">
        <v>20</v>
      </c>
      <c r="C15" s="35" t="s">
        <v>194</v>
      </c>
      <c r="D15" s="35"/>
      <c r="E15" s="35"/>
      <c r="F15" s="35"/>
      <c r="G15" s="35"/>
      <c r="H15" s="35"/>
      <c r="I15" s="36" t="s">
        <v>166</v>
      </c>
      <c r="J15" s="36"/>
      <c r="K15" s="36"/>
      <c r="L15" s="36" t="s">
        <v>195</v>
      </c>
      <c r="M15" s="36"/>
      <c r="N15" s="36"/>
      <c r="O15" s="36" t="s">
        <v>196</v>
      </c>
      <c r="P15" s="36"/>
      <c r="Q15" s="36"/>
      <c r="R15" s="36" t="s">
        <v>199</v>
      </c>
      <c r="S15" s="36"/>
      <c r="T15" s="36" t="s">
        <v>202</v>
      </c>
      <c r="U15" s="36"/>
      <c r="V15" s="36"/>
      <c r="W15" s="36" t="s">
        <v>198</v>
      </c>
      <c r="X15" s="36"/>
      <c r="Y15" s="36"/>
      <c r="Z15" s="36" t="s">
        <v>197</v>
      </c>
      <c r="AA15" s="36"/>
      <c r="AB15" s="37" t="s">
        <v>200</v>
      </c>
      <c r="AC15" s="37"/>
      <c r="AD15" s="37"/>
      <c r="AE15" s="36" t="s">
        <v>201</v>
      </c>
      <c r="AF15" s="36"/>
      <c r="AG15" s="36"/>
      <c r="AH15" s="38" t="s">
        <v>204</v>
      </c>
      <c r="AI15" s="38"/>
      <c r="AJ15" s="38" t="s">
        <v>205</v>
      </c>
      <c r="AK15" s="38"/>
      <c r="AL15" s="38"/>
      <c r="AM15" s="36" t="s">
        <v>206</v>
      </c>
      <c r="AN15" s="36"/>
      <c r="AO15" s="36"/>
      <c r="AP15" s="36" t="s">
        <v>207</v>
      </c>
      <c r="AQ15" s="36"/>
      <c r="AR15" s="36" t="s">
        <v>208</v>
      </c>
      <c r="AS15" s="36"/>
      <c r="AT15" s="36"/>
      <c r="AU15" s="39" t="s">
        <v>209</v>
      </c>
      <c r="AV15" s="39"/>
      <c r="AW15" s="39"/>
      <c r="AX15" s="39" t="s">
        <v>181</v>
      </c>
      <c r="AY15" s="39"/>
      <c r="AZ15" s="39"/>
      <c r="BA15" s="39"/>
      <c r="BB15" s="39" t="s">
        <v>167</v>
      </c>
      <c r="BC15" s="39"/>
      <c r="BD15" s="36" t="s">
        <v>168</v>
      </c>
      <c r="BE15" s="36"/>
      <c r="BF15" s="36" t="s">
        <v>210</v>
      </c>
      <c r="BG15" s="36"/>
      <c r="BH15" s="34"/>
      <c r="BI15" s="12"/>
      <c r="BJ15" s="12"/>
      <c r="BK15" s="12"/>
      <c r="BL15" s="12"/>
      <c r="BM15" s="12"/>
      <c r="BN15" s="12"/>
      <c r="BO15" s="12"/>
      <c r="BP15" s="12"/>
      <c r="BQ15" s="12"/>
      <c r="BR15" s="15"/>
      <c r="BS15" s="15"/>
      <c r="BT15" s="15"/>
      <c r="BU15" s="15"/>
      <c r="BV15" s="15"/>
      <c r="BW15" s="15"/>
      <c r="BX15" s="12"/>
      <c r="BY15" s="12"/>
      <c r="BZ15" s="12"/>
      <c r="CA15" s="12"/>
      <c r="CB15" s="12"/>
      <c r="CC15" s="13"/>
      <c r="CD15" s="13"/>
      <c r="CE15" s="13"/>
      <c r="CF15" s="13"/>
    </row>
    <row r="16" spans="1:84" x14ac:dyDescent="0.25">
      <c r="A16" s="12"/>
      <c r="B16" s="40"/>
      <c r="C16" s="61" t="str">
        <f>'ANALITICO BASE'!A37</f>
        <v>Atraso (1081 a 1800)</v>
      </c>
      <c r="D16" s="61"/>
      <c r="E16" s="61"/>
      <c r="F16" s="61"/>
      <c r="G16" s="61"/>
      <c r="H16" s="61"/>
      <c r="I16" s="56">
        <f>'ANALITICO BASE'!B37</f>
        <v>14513</v>
      </c>
      <c r="J16" s="56"/>
      <c r="K16" s="56"/>
      <c r="L16" s="56">
        <f>'ANALITICO BASE'!C37</f>
        <v>394</v>
      </c>
      <c r="M16" s="56"/>
      <c r="N16" s="56"/>
      <c r="O16" s="57">
        <f>IFERROR(L16/I16,"")</f>
        <v>2.7148074140425825E-2</v>
      </c>
      <c r="P16" s="57"/>
      <c r="Q16" s="57"/>
      <c r="R16" s="56">
        <f>'ANALITICO BASE'!D37</f>
        <v>39585</v>
      </c>
      <c r="S16" s="56"/>
      <c r="T16" s="58">
        <f>'ANALITICO BASE'!K37</f>
        <v>5.0199999999999996</v>
      </c>
      <c r="U16" s="58"/>
      <c r="V16" s="58"/>
      <c r="W16" s="56">
        <f>'ANALITICO BASE'!E37</f>
        <v>24669</v>
      </c>
      <c r="X16" s="56"/>
      <c r="Y16" s="56"/>
      <c r="Z16" s="56">
        <f>'ANALITICO BASE'!F37</f>
        <v>428</v>
      </c>
      <c r="AA16" s="56"/>
      <c r="AB16" s="59">
        <f>IFERROR(Z16/W16,"")</f>
        <v>1.7349710162552191E-2</v>
      </c>
      <c r="AC16" s="59"/>
      <c r="AD16" s="59"/>
      <c r="AE16" s="56">
        <f>'ANALITICO BASE'!I37</f>
        <v>0.62</v>
      </c>
      <c r="AF16" s="56"/>
      <c r="AG16" s="56"/>
      <c r="AH16" s="52">
        <f>'ANALITICO BASE'!P37</f>
        <v>30952</v>
      </c>
      <c r="AI16" s="52"/>
      <c r="AJ16" s="53">
        <f>'ANALITICO BASE'!W37</f>
        <v>5.78</v>
      </c>
      <c r="AK16" s="53"/>
      <c r="AL16" s="53"/>
      <c r="AM16" s="54">
        <f>'ANALITICO BASE'!Q37</f>
        <v>21171</v>
      </c>
      <c r="AN16" s="54"/>
      <c r="AO16" s="54"/>
      <c r="AP16" s="54">
        <f>'ANALITICO BASE'!R37</f>
        <v>313</v>
      </c>
      <c r="AQ16" s="54"/>
      <c r="AR16" s="54">
        <f>'ANALITICO BASE'!T37</f>
        <v>1.48</v>
      </c>
      <c r="AS16" s="54"/>
      <c r="AT16" s="54"/>
      <c r="AU16" s="55">
        <f>'ANALITICO BASE'!U37</f>
        <v>0.68</v>
      </c>
      <c r="AV16" s="55"/>
      <c r="AW16" s="55"/>
      <c r="AX16" s="55">
        <f>'ANALITICO BASE'!D5</f>
        <v>1346</v>
      </c>
      <c r="AY16" s="55"/>
      <c r="AZ16" s="55"/>
      <c r="BA16" s="55"/>
      <c r="BB16" s="55">
        <f>'ANALITICO BASE'!E5</f>
        <v>204</v>
      </c>
      <c r="BC16" s="55"/>
      <c r="BD16" s="54">
        <f>'ANALITICO BASE'!B5</f>
        <v>58</v>
      </c>
      <c r="BE16" s="54"/>
      <c r="BF16" s="54">
        <f>'ANALITICO BASE'!C5</f>
        <v>31</v>
      </c>
      <c r="BG16" s="54"/>
      <c r="BH16" s="34"/>
      <c r="BI16" s="12"/>
      <c r="BJ16" s="12"/>
      <c r="BK16" s="12"/>
      <c r="BL16" s="12"/>
      <c r="BM16" s="12"/>
      <c r="BN16" s="12"/>
      <c r="BO16" s="12"/>
      <c r="BP16" s="12"/>
      <c r="BQ16" s="12"/>
      <c r="BR16" s="15"/>
      <c r="BS16" s="15"/>
      <c r="BT16" s="15"/>
      <c r="BU16" s="15"/>
      <c r="BV16" s="15"/>
      <c r="BW16" s="15"/>
      <c r="BX16" s="12"/>
      <c r="BY16" s="12"/>
      <c r="BZ16" s="12"/>
      <c r="CA16" s="12"/>
      <c r="CB16" s="12"/>
      <c r="CC16" s="13"/>
      <c r="CD16" s="13"/>
      <c r="CE16" s="13"/>
      <c r="CF16" s="13"/>
    </row>
    <row r="17" spans="1:84" x14ac:dyDescent="0.25">
      <c r="A17" s="12"/>
      <c r="B17" s="40"/>
      <c r="C17" s="61" t="str">
        <f>'ANALITICO BASE'!A38</f>
        <v>Atraso (361 a 1080)</v>
      </c>
      <c r="D17" s="61"/>
      <c r="E17" s="61"/>
      <c r="F17" s="61"/>
      <c r="G17" s="61"/>
      <c r="H17" s="61"/>
      <c r="I17" s="56">
        <f>'ANALITICO BASE'!B38</f>
        <v>34303</v>
      </c>
      <c r="J17" s="56"/>
      <c r="K17" s="56"/>
      <c r="L17" s="56">
        <f>'ANALITICO BASE'!C38</f>
        <v>7791</v>
      </c>
      <c r="M17" s="56"/>
      <c r="N17" s="56"/>
      <c r="O17" s="57">
        <f>IFERROR(L17/I17,"")</f>
        <v>0.22712299215812029</v>
      </c>
      <c r="P17" s="57"/>
      <c r="Q17" s="57"/>
      <c r="R17" s="56">
        <f>'ANALITICO BASE'!D38</f>
        <v>87050</v>
      </c>
      <c r="S17" s="56"/>
      <c r="T17" s="58">
        <f>'ANALITICO BASE'!K38</f>
        <v>6.62</v>
      </c>
      <c r="U17" s="58"/>
      <c r="V17" s="58"/>
      <c r="W17" s="56">
        <f>'ANALITICO BASE'!E38</f>
        <v>526713</v>
      </c>
      <c r="X17" s="56"/>
      <c r="Y17" s="56"/>
      <c r="Z17" s="56">
        <f>'ANALITICO BASE'!F38</f>
        <v>8575</v>
      </c>
      <c r="AA17" s="56"/>
      <c r="AB17" s="59">
        <f>IFERROR(Z17/W17,"")</f>
        <v>1.6280213323005128E-2</v>
      </c>
      <c r="AC17" s="59"/>
      <c r="AD17" s="59"/>
      <c r="AE17" s="56">
        <f>'ANALITICO BASE'!I38</f>
        <v>6.05</v>
      </c>
      <c r="AF17" s="56"/>
      <c r="AG17" s="56"/>
      <c r="AH17" s="52">
        <f>'ANALITICO BASE'!P38</f>
        <v>62293</v>
      </c>
      <c r="AI17" s="52"/>
      <c r="AJ17" s="53">
        <f>'ANALITICO BASE'!W38</f>
        <v>7.39</v>
      </c>
      <c r="AK17" s="53"/>
      <c r="AL17" s="53"/>
      <c r="AM17" s="54">
        <f>'ANALITICO BASE'!Q38</f>
        <v>462870</v>
      </c>
      <c r="AN17" s="54"/>
      <c r="AO17" s="54"/>
      <c r="AP17" s="54">
        <f>'ANALITICO BASE'!R38</f>
        <v>6948</v>
      </c>
      <c r="AQ17" s="54"/>
      <c r="AR17" s="54">
        <f>'ANALITICO BASE'!T38</f>
        <v>1.5</v>
      </c>
      <c r="AS17" s="54"/>
      <c r="AT17" s="54"/>
      <c r="AU17" s="55">
        <f>'ANALITICO BASE'!U38</f>
        <v>7.43</v>
      </c>
      <c r="AV17" s="55"/>
      <c r="AW17" s="55"/>
      <c r="AX17" s="55">
        <f>'ANALITICO BASE'!D6</f>
        <v>3157</v>
      </c>
      <c r="AY17" s="55"/>
      <c r="AZ17" s="55"/>
      <c r="BA17" s="55"/>
      <c r="BB17" s="55">
        <f>'ANALITICO BASE'!E6</f>
        <v>438</v>
      </c>
      <c r="BC17" s="55"/>
      <c r="BD17" s="54">
        <f>'ANALITICO BASE'!B6</f>
        <v>957</v>
      </c>
      <c r="BE17" s="54"/>
      <c r="BF17" s="54">
        <f>'ANALITICO BASE'!C6</f>
        <v>832</v>
      </c>
      <c r="BG17" s="54"/>
      <c r="BH17" s="34"/>
      <c r="BI17" s="12"/>
      <c r="BJ17" s="12"/>
      <c r="BK17" s="12"/>
      <c r="BL17" s="12"/>
      <c r="BM17" s="12"/>
      <c r="BN17" s="12"/>
      <c r="BO17" s="12"/>
      <c r="BP17" s="12"/>
      <c r="BQ17" s="12"/>
      <c r="BR17" s="15"/>
      <c r="BS17" s="15"/>
      <c r="BT17" s="15"/>
      <c r="BU17" s="15"/>
      <c r="BV17" s="15"/>
      <c r="BW17" s="15"/>
      <c r="BX17" s="12"/>
      <c r="BY17" s="12"/>
      <c r="BZ17" s="12"/>
      <c r="CA17" s="12"/>
      <c r="CB17" s="12"/>
      <c r="CC17" s="13"/>
      <c r="CD17" s="13"/>
      <c r="CE17" s="13"/>
      <c r="CF17" s="13"/>
    </row>
    <row r="18" spans="1:84" x14ac:dyDescent="0.25">
      <c r="A18" s="12"/>
      <c r="B18" s="40"/>
      <c r="C18" s="61" t="str">
        <f>'ANALITICO BASE'!A39</f>
        <v>Atraso (91 a 360)</v>
      </c>
      <c r="D18" s="61"/>
      <c r="E18" s="61"/>
      <c r="F18" s="61"/>
      <c r="G18" s="61"/>
      <c r="H18" s="61"/>
      <c r="I18" s="56">
        <f>'ANALITICO BASE'!B39</f>
        <v>47959</v>
      </c>
      <c r="J18" s="56"/>
      <c r="K18" s="56"/>
      <c r="L18" s="56">
        <f>'ANALITICO BASE'!C39</f>
        <v>11455</v>
      </c>
      <c r="M18" s="56"/>
      <c r="N18" s="56"/>
      <c r="O18" s="57">
        <f>IFERROR(L18/I18,"")</f>
        <v>0.23884985091432265</v>
      </c>
      <c r="P18" s="57"/>
      <c r="Q18" s="57"/>
      <c r="R18" s="56">
        <f>'ANALITICO BASE'!D39</f>
        <v>107122</v>
      </c>
      <c r="S18" s="56"/>
      <c r="T18" s="58">
        <f>'ANALITICO BASE'!K39</f>
        <v>6.89</v>
      </c>
      <c r="U18" s="58"/>
      <c r="V18" s="58"/>
      <c r="W18" s="56">
        <f>'ANALITICO BASE'!E39</f>
        <v>810892</v>
      </c>
      <c r="X18" s="56"/>
      <c r="Y18" s="56"/>
      <c r="Z18" s="56">
        <f>'ANALITICO BASE'!F39</f>
        <v>15324</v>
      </c>
      <c r="AA18" s="56"/>
      <c r="AB18" s="59">
        <f>IFERROR(Z18/W18,"")</f>
        <v>1.8897707709534684E-2</v>
      </c>
      <c r="AC18" s="59"/>
      <c r="AD18" s="59"/>
      <c r="AE18" s="56">
        <f>'ANALITICO BASE'!I39</f>
        <v>7.57</v>
      </c>
      <c r="AF18" s="56"/>
      <c r="AG18" s="56"/>
      <c r="AH18" s="52">
        <f>'ANALITICO BASE'!P39</f>
        <v>68471</v>
      </c>
      <c r="AI18" s="52"/>
      <c r="AJ18" s="53">
        <f>'ANALITICO BASE'!W39</f>
        <v>7.67</v>
      </c>
      <c r="AK18" s="53"/>
      <c r="AL18" s="53"/>
      <c r="AM18" s="54">
        <f>'ANALITICO BASE'!Q39</f>
        <v>650320</v>
      </c>
      <c r="AN18" s="54"/>
      <c r="AO18" s="54"/>
      <c r="AP18" s="54">
        <f>'ANALITICO BASE'!R39</f>
        <v>9922</v>
      </c>
      <c r="AQ18" s="54"/>
      <c r="AR18" s="54">
        <f>'ANALITICO BASE'!T39</f>
        <v>1.53</v>
      </c>
      <c r="AS18" s="54"/>
      <c r="AT18" s="54"/>
      <c r="AU18" s="55">
        <f>'ANALITICO BASE'!U39</f>
        <v>9.5</v>
      </c>
      <c r="AV18" s="55"/>
      <c r="AW18" s="55"/>
      <c r="AX18" s="55">
        <f>'ANALITICO BASE'!D7</f>
        <v>3174</v>
      </c>
      <c r="AY18" s="55"/>
      <c r="AZ18" s="55"/>
      <c r="BA18" s="55"/>
      <c r="BB18" s="55">
        <f>'ANALITICO BASE'!E7</f>
        <v>516</v>
      </c>
      <c r="BC18" s="55"/>
      <c r="BD18" s="54">
        <f>'ANALITICO BASE'!B7</f>
        <v>4543</v>
      </c>
      <c r="BE18" s="54"/>
      <c r="BF18" s="54">
        <f>'ANALITICO BASE'!C7</f>
        <v>4144</v>
      </c>
      <c r="BG18" s="54"/>
      <c r="BH18" s="34"/>
      <c r="BI18" s="12"/>
      <c r="BJ18" s="12"/>
      <c r="BK18" s="12"/>
      <c r="BL18" s="12"/>
      <c r="BM18" s="12"/>
      <c r="BN18" s="12"/>
      <c r="BO18" s="12"/>
      <c r="BP18" s="12"/>
      <c r="BQ18" s="12"/>
      <c r="BR18" s="15"/>
      <c r="BS18" s="15"/>
      <c r="BT18" s="15"/>
      <c r="BU18" s="15"/>
      <c r="BV18" s="15"/>
      <c r="BW18" s="15"/>
      <c r="BX18" s="12"/>
      <c r="BY18" s="12"/>
      <c r="BZ18" s="12"/>
      <c r="CA18" s="12"/>
      <c r="CB18" s="12"/>
      <c r="CC18" s="13"/>
      <c r="CD18" s="13"/>
      <c r="CE18" s="13"/>
      <c r="CF18" s="13"/>
    </row>
    <row r="19" spans="1:84" x14ac:dyDescent="0.25">
      <c r="A19" s="12"/>
      <c r="B19" s="40"/>
      <c r="C19" s="61" t="str">
        <f>'ANALITICO BASE'!A40</f>
        <v>PDD (0 A 90)</v>
      </c>
      <c r="D19" s="61"/>
      <c r="E19" s="61"/>
      <c r="F19" s="61"/>
      <c r="G19" s="61"/>
      <c r="H19" s="61"/>
      <c r="I19" s="56">
        <f>'ANALITICO BASE'!B40</f>
        <v>3743</v>
      </c>
      <c r="J19" s="56"/>
      <c r="K19" s="56"/>
      <c r="L19" s="56">
        <f>'ANALITICO BASE'!C40</f>
        <v>1527</v>
      </c>
      <c r="M19" s="56"/>
      <c r="N19" s="56"/>
      <c r="O19" s="57">
        <f>IFERROR(L19/I19,"")</f>
        <v>0.40796152818594711</v>
      </c>
      <c r="P19" s="57"/>
      <c r="Q19" s="57"/>
      <c r="R19" s="56">
        <f>'ANALITICO BASE'!D40</f>
        <v>7741</v>
      </c>
      <c r="S19" s="56"/>
      <c r="T19" s="58">
        <f>'ANALITICO BASE'!K40</f>
        <v>7.56</v>
      </c>
      <c r="U19" s="58"/>
      <c r="V19" s="58"/>
      <c r="W19" s="56">
        <f>'ANALITICO BASE'!E40</f>
        <v>64074</v>
      </c>
      <c r="X19" s="56"/>
      <c r="Y19" s="56"/>
      <c r="Z19" s="56">
        <f>'ANALITICO BASE'!F40</f>
        <v>2324</v>
      </c>
      <c r="AA19" s="56"/>
      <c r="AB19" s="59">
        <f>IFERROR(Z19/W19,"")</f>
        <v>3.627056216249961E-2</v>
      </c>
      <c r="AC19" s="59"/>
      <c r="AD19" s="59"/>
      <c r="AE19" s="56">
        <f>'ANALITICO BASE'!I40</f>
        <v>8.2799999999999994</v>
      </c>
      <c r="AF19" s="56"/>
      <c r="AG19" s="56"/>
      <c r="AH19" s="52">
        <f>'ANALITICO BASE'!P40</f>
        <v>5213</v>
      </c>
      <c r="AI19" s="52"/>
      <c r="AJ19" s="53">
        <f>'ANALITICO BASE'!W40</f>
        <v>7.94</v>
      </c>
      <c r="AK19" s="53"/>
      <c r="AL19" s="53"/>
      <c r="AM19" s="54">
        <f>'ANALITICO BASE'!Q40</f>
        <v>44654</v>
      </c>
      <c r="AN19" s="54"/>
      <c r="AO19" s="54"/>
      <c r="AP19" s="54">
        <f>'ANALITICO BASE'!R40</f>
        <v>1272</v>
      </c>
      <c r="AQ19" s="54"/>
      <c r="AR19" s="54">
        <f>'ANALITICO BASE'!T40</f>
        <v>2.85</v>
      </c>
      <c r="AS19" s="54"/>
      <c r="AT19" s="54"/>
      <c r="AU19" s="55">
        <f>'ANALITICO BASE'!U40</f>
        <v>8.57</v>
      </c>
      <c r="AV19" s="55"/>
      <c r="AW19" s="55"/>
      <c r="AX19" s="55">
        <f>'ANALITICO BASE'!D8</f>
        <v>1201</v>
      </c>
      <c r="AY19" s="55"/>
      <c r="AZ19" s="55"/>
      <c r="BA19" s="55"/>
      <c r="BB19" s="55">
        <f>'ANALITICO BASE'!E8</f>
        <v>266</v>
      </c>
      <c r="BC19" s="55"/>
      <c r="BD19" s="54">
        <f>'ANALITICO BASE'!B8</f>
        <v>2254</v>
      </c>
      <c r="BE19" s="54"/>
      <c r="BF19" s="54">
        <f>'ANALITICO BASE'!C8</f>
        <v>1893</v>
      </c>
      <c r="BG19" s="54"/>
      <c r="BH19" s="34"/>
      <c r="BI19" s="12"/>
      <c r="BJ19" s="12"/>
      <c r="BK19" s="12"/>
      <c r="BL19" s="12"/>
      <c r="BM19" s="12"/>
      <c r="BN19" s="12"/>
      <c r="BO19" s="12"/>
      <c r="BP19" s="12"/>
      <c r="BQ19" s="12"/>
      <c r="BR19" s="15"/>
      <c r="BS19" s="15"/>
      <c r="BT19" s="15"/>
      <c r="BU19" s="15"/>
      <c r="BV19" s="15"/>
      <c r="BW19" s="15"/>
      <c r="BX19" s="12"/>
      <c r="BY19" s="12"/>
      <c r="BZ19" s="12"/>
      <c r="CA19" s="12"/>
      <c r="CB19" s="12"/>
      <c r="CC19" s="13"/>
      <c r="CD19" s="13"/>
      <c r="CE19" s="13"/>
      <c r="CF19" s="13"/>
    </row>
    <row r="20" spans="1:84" x14ac:dyDescent="0.25">
      <c r="A20" s="12"/>
      <c r="B20" s="40"/>
      <c r="C20" s="61"/>
      <c r="D20" s="61"/>
      <c r="E20" s="61"/>
      <c r="F20" s="61"/>
      <c r="G20" s="61"/>
      <c r="H20" s="61"/>
      <c r="I20" s="56"/>
      <c r="J20" s="56"/>
      <c r="K20" s="56"/>
      <c r="L20" s="56"/>
      <c r="M20" s="56"/>
      <c r="N20" s="56"/>
      <c r="O20" s="57"/>
      <c r="P20" s="57"/>
      <c r="Q20" s="57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9"/>
      <c r="AC20" s="59"/>
      <c r="AD20" s="59"/>
      <c r="AE20" s="56"/>
      <c r="AF20" s="56"/>
      <c r="AG20" s="56"/>
      <c r="AH20" s="52"/>
      <c r="AI20" s="52"/>
      <c r="AJ20" s="53"/>
      <c r="AK20" s="53"/>
      <c r="AL20" s="53"/>
      <c r="AM20" s="54"/>
      <c r="AN20" s="54"/>
      <c r="AO20" s="54"/>
      <c r="AP20" s="54"/>
      <c r="AQ20" s="54"/>
      <c r="AR20" s="54"/>
      <c r="AS20" s="54"/>
      <c r="AT20" s="54"/>
      <c r="AU20" s="55"/>
      <c r="AV20" s="55"/>
      <c r="AW20" s="55"/>
      <c r="AX20" s="55"/>
      <c r="AY20" s="55"/>
      <c r="AZ20" s="55"/>
      <c r="BA20" s="55"/>
      <c r="BB20" s="55"/>
      <c r="BC20" s="55"/>
      <c r="BD20" s="54"/>
      <c r="BE20" s="54"/>
      <c r="BF20" s="54"/>
      <c r="BG20" s="54"/>
      <c r="BH20" s="34"/>
      <c r="BI20" s="12"/>
      <c r="BJ20" s="12"/>
      <c r="BK20" s="12"/>
      <c r="BL20" s="12"/>
      <c r="BM20" s="12"/>
      <c r="BN20" s="12"/>
      <c r="BO20" s="12"/>
      <c r="BP20" s="12"/>
      <c r="BQ20" s="12"/>
      <c r="BR20" s="15"/>
      <c r="BS20" s="15"/>
      <c r="BT20" s="15"/>
      <c r="BU20" s="15"/>
      <c r="BV20" s="15"/>
      <c r="BW20" s="15"/>
      <c r="BX20" s="12"/>
      <c r="BY20" s="12"/>
      <c r="BZ20" s="12"/>
      <c r="CA20" s="12"/>
      <c r="CB20" s="12"/>
      <c r="CC20" s="13"/>
      <c r="CD20" s="13"/>
      <c r="CE20" s="13"/>
      <c r="CF20" s="13"/>
    </row>
    <row r="21" spans="1:84" s="51" customFormat="1" x14ac:dyDescent="0.25">
      <c r="A21" s="41"/>
      <c r="B21" s="42"/>
      <c r="C21" s="43"/>
      <c r="D21" s="43"/>
      <c r="E21" s="43"/>
      <c r="F21" s="43"/>
      <c r="G21" s="43"/>
      <c r="H21" s="43"/>
      <c r="I21" s="41"/>
      <c r="J21" s="41"/>
      <c r="K21" s="41"/>
      <c r="L21" s="41"/>
      <c r="M21" s="41"/>
      <c r="N21" s="41"/>
      <c r="O21" s="44"/>
      <c r="P21" s="44"/>
      <c r="Q21" s="44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5"/>
      <c r="AC21" s="45"/>
      <c r="AD21" s="45"/>
      <c r="AE21" s="41"/>
      <c r="AF21" s="41"/>
      <c r="AG21" s="41"/>
      <c r="AH21" s="43"/>
      <c r="AI21" s="43"/>
      <c r="AJ21" s="46"/>
      <c r="AK21" s="46"/>
      <c r="AL21" s="46"/>
      <c r="AM21" s="41"/>
      <c r="AN21" s="41"/>
      <c r="AO21" s="41"/>
      <c r="AP21" s="41"/>
      <c r="AQ21" s="41"/>
      <c r="AR21" s="41"/>
      <c r="AS21" s="41"/>
      <c r="AT21" s="41"/>
      <c r="AU21" s="47"/>
      <c r="AV21" s="47"/>
      <c r="AW21" s="47"/>
      <c r="AX21" s="47"/>
      <c r="AY21" s="47"/>
      <c r="AZ21" s="47"/>
      <c r="BA21" s="47"/>
      <c r="BB21" s="47"/>
      <c r="BC21" s="47"/>
      <c r="BD21" s="41"/>
      <c r="BE21" s="41"/>
      <c r="BF21" s="41"/>
      <c r="BG21" s="41"/>
      <c r="BH21" s="48"/>
      <c r="BI21" s="41"/>
      <c r="BJ21" s="41"/>
      <c r="BK21" s="41"/>
      <c r="BL21" s="41"/>
      <c r="BM21" s="41"/>
      <c r="BN21" s="41"/>
      <c r="BO21" s="41"/>
      <c r="BP21" s="41"/>
      <c r="BQ21" s="41"/>
      <c r="BR21" s="49"/>
      <c r="BS21" s="49"/>
      <c r="BT21" s="49"/>
      <c r="BU21" s="49"/>
      <c r="BV21" s="49"/>
      <c r="BW21" s="49"/>
      <c r="BX21" s="41"/>
      <c r="BY21" s="41"/>
      <c r="BZ21" s="41"/>
      <c r="CA21" s="41"/>
      <c r="CB21" s="41"/>
      <c r="CC21" s="50"/>
      <c r="CD21" s="50"/>
      <c r="CE21" s="50"/>
      <c r="CF21" s="50"/>
    </row>
    <row r="22" spans="1:84" ht="14.25" customHeight="1" x14ac:dyDescent="0.25">
      <c r="A22" s="12"/>
      <c r="B22" s="40" t="s">
        <v>211</v>
      </c>
      <c r="C22" s="35" t="s">
        <v>194</v>
      </c>
      <c r="D22" s="35"/>
      <c r="E22" s="35"/>
      <c r="F22" s="35"/>
      <c r="G22" s="35"/>
      <c r="H22" s="35"/>
      <c r="I22" s="36" t="s">
        <v>166</v>
      </c>
      <c r="J22" s="36"/>
      <c r="K22" s="36"/>
      <c r="L22" s="36" t="s">
        <v>195</v>
      </c>
      <c r="M22" s="36"/>
      <c r="N22" s="36"/>
      <c r="O22" s="36" t="s">
        <v>196</v>
      </c>
      <c r="P22" s="36"/>
      <c r="Q22" s="36"/>
      <c r="R22" s="36" t="s">
        <v>199</v>
      </c>
      <c r="S22" s="36"/>
      <c r="T22" s="36" t="s">
        <v>202</v>
      </c>
      <c r="U22" s="36"/>
      <c r="V22" s="36"/>
      <c r="W22" s="36" t="s">
        <v>198</v>
      </c>
      <c r="X22" s="36"/>
      <c r="Y22" s="36"/>
      <c r="Z22" s="36" t="s">
        <v>197</v>
      </c>
      <c r="AA22" s="36"/>
      <c r="AB22" s="37" t="s">
        <v>200</v>
      </c>
      <c r="AC22" s="37"/>
      <c r="AD22" s="37"/>
      <c r="AE22" s="36" t="s">
        <v>201</v>
      </c>
      <c r="AF22" s="36"/>
      <c r="AG22" s="36"/>
      <c r="AH22" s="38" t="s">
        <v>204</v>
      </c>
      <c r="AI22" s="38"/>
      <c r="AJ22" s="38" t="s">
        <v>205</v>
      </c>
      <c r="AK22" s="38"/>
      <c r="AL22" s="38"/>
      <c r="AM22" s="36" t="s">
        <v>206</v>
      </c>
      <c r="AN22" s="36"/>
      <c r="AO22" s="36"/>
      <c r="AP22" s="36" t="s">
        <v>207</v>
      </c>
      <c r="AQ22" s="36"/>
      <c r="AR22" s="36" t="s">
        <v>208</v>
      </c>
      <c r="AS22" s="36"/>
      <c r="AT22" s="36"/>
      <c r="AU22" s="39" t="s">
        <v>209</v>
      </c>
      <c r="AV22" s="39"/>
      <c r="AW22" s="39"/>
      <c r="AX22" s="39" t="s">
        <v>181</v>
      </c>
      <c r="AY22" s="39"/>
      <c r="AZ22" s="39"/>
      <c r="BA22" s="39"/>
      <c r="BB22" s="39" t="s">
        <v>167</v>
      </c>
      <c r="BC22" s="39"/>
      <c r="BD22" s="36" t="s">
        <v>168</v>
      </c>
      <c r="BE22" s="36"/>
      <c r="BF22" s="36" t="s">
        <v>210</v>
      </c>
      <c r="BG22" s="36"/>
      <c r="BH22" s="12"/>
      <c r="BI22" s="15"/>
      <c r="BJ22" s="15"/>
      <c r="BK22" s="15"/>
      <c r="BL22" s="15"/>
      <c r="BM22" s="15"/>
      <c r="BN22" s="15"/>
      <c r="BO22" s="12"/>
      <c r="BP22" s="12"/>
      <c r="BQ22" s="12"/>
      <c r="BR22" s="12"/>
      <c r="BS22" s="12"/>
      <c r="BT22" s="13"/>
      <c r="BU22" s="13"/>
      <c r="BV22" s="13"/>
      <c r="BW22" s="13"/>
    </row>
    <row r="23" spans="1:84" x14ac:dyDescent="0.25">
      <c r="A23" s="12"/>
      <c r="B23" s="40"/>
      <c r="C23" s="61" t="str">
        <f>'ANALITICO BASE'!A46</f>
        <v>Atraso (1081 a 1800)</v>
      </c>
      <c r="D23" s="61"/>
      <c r="E23" s="61"/>
      <c r="F23" s="61"/>
      <c r="G23" s="61"/>
      <c r="H23" s="61"/>
      <c r="I23" s="56">
        <f>'ANALITICO BASE'!B46</f>
        <v>335890</v>
      </c>
      <c r="J23" s="56"/>
      <c r="K23" s="56"/>
      <c r="L23" s="56">
        <f>'ANALITICO BASE'!C46</f>
        <v>2385</v>
      </c>
      <c r="M23" s="56"/>
      <c r="N23" s="56"/>
      <c r="O23" s="57">
        <f>IFERROR(L23/I23,"")</f>
        <v>7.1005388668909462E-3</v>
      </c>
      <c r="P23" s="57"/>
      <c r="Q23" s="57"/>
      <c r="R23" s="56">
        <f>'ANALITICO BASE'!D46</f>
        <v>601606</v>
      </c>
      <c r="S23" s="56"/>
      <c r="T23" s="58">
        <f>'ANALITICO BASE'!K46</f>
        <v>4.87</v>
      </c>
      <c r="U23" s="58"/>
      <c r="V23" s="58"/>
      <c r="W23" s="56">
        <f>'ANALITICO BASE'!E46</f>
        <v>133791</v>
      </c>
      <c r="X23" s="56"/>
      <c r="Y23" s="56"/>
      <c r="Z23" s="56">
        <f>'ANALITICO BASE'!F46</f>
        <v>2583</v>
      </c>
      <c r="AA23" s="56"/>
      <c r="AB23" s="60">
        <f>'ANALITICO BASE'!H46</f>
        <v>1.93</v>
      </c>
      <c r="AC23" s="60"/>
      <c r="AD23" s="60"/>
      <c r="AE23" s="56">
        <f>'ANALITICO BASE'!I46</f>
        <v>0.22</v>
      </c>
      <c r="AF23" s="56"/>
      <c r="AG23" s="56"/>
      <c r="AH23" s="52">
        <f>'ANALITICO BASE'!P46</f>
        <v>545752</v>
      </c>
      <c r="AI23" s="52"/>
      <c r="AJ23" s="53">
        <f>'ANALITICO BASE'!W46</f>
        <v>5.87</v>
      </c>
      <c r="AK23" s="53"/>
      <c r="AL23" s="53"/>
      <c r="AM23" s="54">
        <f>'ANALITICO BASE'!Q46</f>
        <v>89301</v>
      </c>
      <c r="AN23" s="54"/>
      <c r="AO23" s="54"/>
      <c r="AP23" s="54">
        <f>'ANALITICO BASE'!R46</f>
        <v>2273</v>
      </c>
      <c r="AQ23" s="54"/>
      <c r="AR23" s="54">
        <f>'ANALITICO BASE'!T46</f>
        <v>2.5499999999999998</v>
      </c>
      <c r="AS23" s="54"/>
      <c r="AT23" s="54"/>
      <c r="AU23" s="55">
        <f>'ANALITICO BASE'!U46</f>
        <v>0.16</v>
      </c>
      <c r="AV23" s="55"/>
      <c r="AW23" s="55"/>
      <c r="AX23" s="55">
        <f>'ANALITICO BASE'!J5</f>
        <v>4009</v>
      </c>
      <c r="AY23" s="55"/>
      <c r="AZ23" s="55"/>
      <c r="BA23" s="55"/>
      <c r="BB23" s="55">
        <f>'ANALITICO BASE'!K5</f>
        <v>115</v>
      </c>
      <c r="BC23" s="55"/>
      <c r="BD23" s="54">
        <f>'ANALITICO BASE'!H5</f>
        <v>50</v>
      </c>
      <c r="BE23" s="54"/>
      <c r="BF23" s="54">
        <f>'ANALITICO BASE'!I5</f>
        <v>28</v>
      </c>
      <c r="BG23" s="54"/>
      <c r="BH23" s="15"/>
      <c r="BI23" s="15"/>
      <c r="BJ23" s="15"/>
      <c r="BK23" s="15"/>
      <c r="BL23" s="12"/>
      <c r="BM23" s="12"/>
      <c r="BN23" s="12"/>
      <c r="BO23" s="12"/>
      <c r="BP23" s="12"/>
      <c r="BQ23" s="13"/>
      <c r="BR23" s="13"/>
      <c r="BS23" s="13"/>
      <c r="BT23" s="13"/>
    </row>
    <row r="24" spans="1:84" x14ac:dyDescent="0.25">
      <c r="A24" s="12"/>
      <c r="B24" s="40"/>
      <c r="C24" s="61" t="str">
        <f>'ANALITICO BASE'!A47</f>
        <v>Atraso (361 a 1080)</v>
      </c>
      <c r="D24" s="61"/>
      <c r="E24" s="61"/>
      <c r="F24" s="61"/>
      <c r="G24" s="61"/>
      <c r="H24" s="61"/>
      <c r="I24" s="56">
        <f>'ANALITICO BASE'!B47</f>
        <v>507066</v>
      </c>
      <c r="J24" s="56"/>
      <c r="K24" s="56"/>
      <c r="L24" s="56">
        <f>'ANALITICO BASE'!C47</f>
        <v>67105</v>
      </c>
      <c r="M24" s="56"/>
      <c r="N24" s="56"/>
      <c r="O24" s="57">
        <f t="shared" ref="O24:O27" si="6">IFERROR(L24/I24,"")</f>
        <v>0.13233977430945873</v>
      </c>
      <c r="P24" s="57"/>
      <c r="Q24" s="57"/>
      <c r="R24" s="56">
        <f>'ANALITICO BASE'!D47</f>
        <v>769993</v>
      </c>
      <c r="S24" s="56"/>
      <c r="T24" s="58">
        <f>'ANALITICO BASE'!K47</f>
        <v>6.44</v>
      </c>
      <c r="U24" s="58"/>
      <c r="V24" s="58"/>
      <c r="W24" s="56">
        <f>'ANALITICO BASE'!E47</f>
        <v>2863094</v>
      </c>
      <c r="X24" s="56"/>
      <c r="Y24" s="56"/>
      <c r="Z24" s="56">
        <f>'ANALITICO BASE'!F47</f>
        <v>76260</v>
      </c>
      <c r="AA24" s="56"/>
      <c r="AB24" s="60">
        <f>'ANALITICO BASE'!H47</f>
        <v>2.66</v>
      </c>
      <c r="AC24" s="60"/>
      <c r="AD24" s="60"/>
      <c r="AE24" s="56">
        <f>'ANALITICO BASE'!I47</f>
        <v>3.72</v>
      </c>
      <c r="AF24" s="56"/>
      <c r="AG24" s="56"/>
      <c r="AH24" s="52">
        <f>'ANALITICO BASE'!P47</f>
        <v>776571</v>
      </c>
      <c r="AI24" s="52"/>
      <c r="AJ24" s="53">
        <f>'ANALITICO BASE'!W47</f>
        <v>7.12</v>
      </c>
      <c r="AK24" s="53"/>
      <c r="AL24" s="53"/>
      <c r="AM24" s="54">
        <f>'ANALITICO BASE'!Q47</f>
        <v>3306509</v>
      </c>
      <c r="AN24" s="54"/>
      <c r="AO24" s="54"/>
      <c r="AP24" s="54">
        <f>'ANALITICO BASE'!R47</f>
        <v>62835</v>
      </c>
      <c r="AQ24" s="54"/>
      <c r="AR24" s="54">
        <f>'ANALITICO BASE'!T47</f>
        <v>1.9</v>
      </c>
      <c r="AS24" s="54"/>
      <c r="AT24" s="54"/>
      <c r="AU24" s="55">
        <f>'ANALITICO BASE'!U47</f>
        <v>4.26</v>
      </c>
      <c r="AV24" s="55"/>
      <c r="AW24" s="55"/>
      <c r="AX24" s="55">
        <f>'ANALITICO BASE'!J6</f>
        <v>21895</v>
      </c>
      <c r="AY24" s="55"/>
      <c r="AZ24" s="55"/>
      <c r="BA24" s="55"/>
      <c r="BB24" s="55">
        <f>'ANALITICO BASE'!K6</f>
        <v>1272</v>
      </c>
      <c r="BC24" s="55"/>
      <c r="BD24" s="54">
        <f>'ANALITICO BASE'!H6</f>
        <v>1315</v>
      </c>
      <c r="BE24" s="54"/>
      <c r="BF24" s="54">
        <f>'ANALITICO BASE'!I6</f>
        <v>1129</v>
      </c>
      <c r="BG24" s="54"/>
      <c r="BH24" s="15"/>
      <c r="BI24" s="15"/>
      <c r="BJ24" s="15"/>
      <c r="BK24" s="15"/>
      <c r="BL24" s="12"/>
      <c r="BM24" s="12"/>
      <c r="BN24" s="12"/>
      <c r="BO24" s="12"/>
      <c r="BP24" s="12"/>
      <c r="BQ24" s="13"/>
      <c r="BR24" s="13"/>
      <c r="BS24" s="13"/>
      <c r="BT24" s="13"/>
    </row>
    <row r="25" spans="1:84" x14ac:dyDescent="0.25">
      <c r="A25" s="12"/>
      <c r="B25" s="40"/>
      <c r="C25" s="61" t="str">
        <f>'ANALITICO BASE'!A48</f>
        <v>Atraso (91 a 360)</v>
      </c>
      <c r="D25" s="61"/>
      <c r="E25" s="61"/>
      <c r="F25" s="61"/>
      <c r="G25" s="61"/>
      <c r="H25" s="61"/>
      <c r="I25" s="56">
        <f>'ANALITICO BASE'!B48</f>
        <v>181756</v>
      </c>
      <c r="J25" s="56"/>
      <c r="K25" s="56"/>
      <c r="L25" s="56">
        <f>'ANALITICO BASE'!C48</f>
        <v>41384</v>
      </c>
      <c r="M25" s="56"/>
      <c r="N25" s="56"/>
      <c r="O25" s="57">
        <f t="shared" si="6"/>
        <v>0.22768986993551796</v>
      </c>
      <c r="P25" s="57"/>
      <c r="Q25" s="57"/>
      <c r="R25" s="56">
        <f>'ANALITICO BASE'!D48</f>
        <v>270318</v>
      </c>
      <c r="S25" s="56"/>
      <c r="T25" s="58">
        <f>'ANALITICO BASE'!K48</f>
        <v>8.08</v>
      </c>
      <c r="U25" s="58"/>
      <c r="V25" s="58"/>
      <c r="W25" s="56">
        <f>'ANALITICO BASE'!E48</f>
        <v>2912541</v>
      </c>
      <c r="X25" s="56"/>
      <c r="Y25" s="56"/>
      <c r="Z25" s="56">
        <f>'ANALITICO BASE'!F48</f>
        <v>57243</v>
      </c>
      <c r="AA25" s="56"/>
      <c r="AB25" s="60">
        <f>'ANALITICO BASE'!H48</f>
        <v>1.97</v>
      </c>
      <c r="AC25" s="60"/>
      <c r="AD25" s="60"/>
      <c r="AE25" s="56">
        <f>'ANALITICO BASE'!I48</f>
        <v>10.77</v>
      </c>
      <c r="AF25" s="56"/>
      <c r="AG25" s="56"/>
      <c r="AH25" s="52">
        <f>'ANALITICO BASE'!P48</f>
        <v>221279</v>
      </c>
      <c r="AI25" s="52"/>
      <c r="AJ25" s="53">
        <f>'ANALITICO BASE'!W48</f>
        <v>8.48</v>
      </c>
      <c r="AK25" s="53"/>
      <c r="AL25" s="53"/>
      <c r="AM25" s="54">
        <f>'ANALITICO BASE'!Q48</f>
        <v>2457643</v>
      </c>
      <c r="AN25" s="54"/>
      <c r="AO25" s="54"/>
      <c r="AP25" s="54">
        <f>'ANALITICO BASE'!R48</f>
        <v>39337</v>
      </c>
      <c r="AQ25" s="54"/>
      <c r="AR25" s="54">
        <f>'ANALITICO BASE'!T48</f>
        <v>1.6</v>
      </c>
      <c r="AS25" s="54"/>
      <c r="AT25" s="54"/>
      <c r="AU25" s="55">
        <f>'ANALITICO BASE'!U48</f>
        <v>11.11</v>
      </c>
      <c r="AV25" s="55"/>
      <c r="AW25" s="55"/>
      <c r="AX25" s="55">
        <f>'ANALITICO BASE'!J7</f>
        <v>8919</v>
      </c>
      <c r="AY25" s="55"/>
      <c r="AZ25" s="55"/>
      <c r="BA25" s="55"/>
      <c r="BB25" s="55">
        <f>'ANALITICO BASE'!K7</f>
        <v>697</v>
      </c>
      <c r="BC25" s="55"/>
      <c r="BD25" s="54">
        <f>'ANALITICO BASE'!H7</f>
        <v>1363</v>
      </c>
      <c r="BE25" s="54"/>
      <c r="BF25" s="54">
        <f>'ANALITICO BASE'!I7</f>
        <v>1258</v>
      </c>
      <c r="BG25" s="54"/>
      <c r="BH25" s="15"/>
      <c r="BI25" s="15"/>
      <c r="BJ25" s="15"/>
      <c r="BK25" s="15"/>
      <c r="BL25" s="12"/>
      <c r="BM25" s="12"/>
      <c r="BN25" s="12"/>
      <c r="BO25" s="12"/>
      <c r="BP25" s="12"/>
      <c r="BQ25" s="13"/>
      <c r="BR25" s="13"/>
      <c r="BS25" s="13"/>
      <c r="BT25" s="13"/>
    </row>
    <row r="26" spans="1:84" x14ac:dyDescent="0.25">
      <c r="A26" s="12"/>
      <c r="B26" s="40"/>
      <c r="C26" s="61" t="str">
        <f>'ANALITICO BASE'!A49</f>
        <v>PDD (0 A 90)</v>
      </c>
      <c r="D26" s="61"/>
      <c r="E26" s="61"/>
      <c r="F26" s="61"/>
      <c r="G26" s="61"/>
      <c r="H26" s="61"/>
      <c r="I26" s="56">
        <f>'ANALITICO BASE'!B49</f>
        <v>13631</v>
      </c>
      <c r="J26" s="56"/>
      <c r="K26" s="56"/>
      <c r="L26" s="56">
        <f>'ANALITICO BASE'!C49</f>
        <v>4088</v>
      </c>
      <c r="M26" s="56"/>
      <c r="N26" s="56"/>
      <c r="O26" s="57">
        <f t="shared" si="6"/>
        <v>0.29990462915413396</v>
      </c>
      <c r="P26" s="57"/>
      <c r="Q26" s="57"/>
      <c r="R26" s="56">
        <f>'ANALITICO BASE'!D49</f>
        <v>22017</v>
      </c>
      <c r="S26" s="56"/>
      <c r="T26" s="58">
        <f>'ANALITICO BASE'!K49</f>
        <v>8.68</v>
      </c>
      <c r="U26" s="58"/>
      <c r="V26" s="58"/>
      <c r="W26" s="56">
        <f>'ANALITICO BASE'!E49</f>
        <v>106449</v>
      </c>
      <c r="X26" s="56"/>
      <c r="Y26" s="56"/>
      <c r="Z26" s="56">
        <f>'ANALITICO BASE'!F49</f>
        <v>6085</v>
      </c>
      <c r="AA26" s="56"/>
      <c r="AB26" s="60">
        <f>'ANALITICO BASE'!H49</f>
        <v>5.72</v>
      </c>
      <c r="AC26" s="60"/>
      <c r="AD26" s="60"/>
      <c r="AE26" s="56">
        <f>'ANALITICO BASE'!I49</f>
        <v>4.83</v>
      </c>
      <c r="AF26" s="56"/>
      <c r="AG26" s="56"/>
      <c r="AH26" s="52">
        <f>'ANALITICO BASE'!P49</f>
        <v>14274</v>
      </c>
      <c r="AI26" s="52"/>
      <c r="AJ26" s="53">
        <f>'ANALITICO BASE'!W49</f>
        <v>7.66</v>
      </c>
      <c r="AK26" s="53"/>
      <c r="AL26" s="53"/>
      <c r="AM26" s="54">
        <f>'ANALITICO BASE'!Q49</f>
        <v>77903</v>
      </c>
      <c r="AN26" s="54"/>
      <c r="AO26" s="54"/>
      <c r="AP26" s="54">
        <f>'ANALITICO BASE'!R49</f>
        <v>2513</v>
      </c>
      <c r="AQ26" s="54"/>
      <c r="AR26" s="54">
        <f>'ANALITICO BASE'!T49</f>
        <v>3.23</v>
      </c>
      <c r="AS26" s="54"/>
      <c r="AT26" s="54"/>
      <c r="AU26" s="55">
        <f>'ANALITICO BASE'!U49</f>
        <v>5.46</v>
      </c>
      <c r="AV26" s="55"/>
      <c r="AW26" s="55"/>
      <c r="AX26" s="55">
        <f>'ANALITICO BASE'!J8</f>
        <v>2587</v>
      </c>
      <c r="AY26" s="55"/>
      <c r="AZ26" s="55"/>
      <c r="BA26" s="55"/>
      <c r="BB26" s="55">
        <f>'ANALITICO BASE'!K8</f>
        <v>397</v>
      </c>
      <c r="BC26" s="55"/>
      <c r="BD26" s="54">
        <f>'ANALITICO BASE'!H8</f>
        <v>1105</v>
      </c>
      <c r="BE26" s="54"/>
      <c r="BF26" s="54">
        <f>'ANALITICO BASE'!I8</f>
        <v>1011</v>
      </c>
      <c r="BG26" s="54"/>
      <c r="BH26" s="15"/>
      <c r="BI26" s="15"/>
      <c r="BJ26" s="15"/>
      <c r="BK26" s="15"/>
      <c r="BL26" s="12"/>
      <c r="BM26" s="12"/>
      <c r="BN26" s="12"/>
      <c r="BO26" s="12"/>
      <c r="BP26" s="12"/>
      <c r="BQ26" s="13"/>
      <c r="BR26" s="13"/>
      <c r="BS26" s="13"/>
      <c r="BT26" s="13"/>
    </row>
    <row r="27" spans="1:84" x14ac:dyDescent="0.25">
      <c r="A27" s="12"/>
      <c r="B27" s="40"/>
      <c r="C27" s="61"/>
      <c r="D27" s="61"/>
      <c r="E27" s="61"/>
      <c r="F27" s="61"/>
      <c r="G27" s="61"/>
      <c r="H27" s="61"/>
      <c r="I27" s="56"/>
      <c r="J27" s="56"/>
      <c r="K27" s="56"/>
      <c r="L27" s="56"/>
      <c r="M27" s="56"/>
      <c r="N27" s="56"/>
      <c r="O27" s="57"/>
      <c r="P27" s="57"/>
      <c r="Q27" s="57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60"/>
      <c r="AC27" s="60"/>
      <c r="AD27" s="60"/>
      <c r="AE27" s="56"/>
      <c r="AF27" s="56"/>
      <c r="AG27" s="56"/>
      <c r="AH27" s="52"/>
      <c r="AI27" s="52"/>
      <c r="AJ27" s="53"/>
      <c r="AK27" s="53"/>
      <c r="AL27" s="53"/>
      <c r="AM27" s="54"/>
      <c r="AN27" s="54"/>
      <c r="AO27" s="54"/>
      <c r="AP27" s="54"/>
      <c r="AQ27" s="54"/>
      <c r="AR27" s="54"/>
      <c r="AS27" s="54"/>
      <c r="AT27" s="54"/>
      <c r="AU27" s="55"/>
      <c r="AV27" s="55"/>
      <c r="AW27" s="55"/>
      <c r="AX27" s="55"/>
      <c r="AY27" s="55"/>
      <c r="AZ27" s="55"/>
      <c r="BA27" s="55"/>
      <c r="BB27" s="55"/>
      <c r="BC27" s="55"/>
      <c r="BD27" s="54"/>
      <c r="BE27" s="54"/>
      <c r="BF27" s="54"/>
      <c r="BG27" s="54"/>
      <c r="BH27" s="15"/>
      <c r="BI27" s="15"/>
      <c r="BJ27" s="15"/>
      <c r="BK27" s="15"/>
      <c r="BL27" s="12"/>
      <c r="BM27" s="12"/>
      <c r="BN27" s="12"/>
      <c r="BO27" s="12"/>
      <c r="BP27" s="12"/>
      <c r="BQ27" s="13"/>
      <c r="BR27" s="13"/>
      <c r="BS27" s="13"/>
      <c r="BT27" s="13"/>
    </row>
    <row r="28" spans="1:8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  <c r="W28" s="14"/>
      <c r="X28" s="1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5"/>
      <c r="AN28" s="15"/>
      <c r="AO28" s="15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5"/>
      <c r="BG28" s="15"/>
      <c r="BH28" s="15"/>
      <c r="BI28" s="15"/>
      <c r="BJ28" s="15"/>
      <c r="BK28" s="15"/>
      <c r="BL28" s="12"/>
      <c r="BM28" s="12"/>
      <c r="BN28" s="12"/>
      <c r="BO28" s="12"/>
      <c r="BP28" s="12"/>
      <c r="BQ28" s="13"/>
      <c r="BR28" s="13"/>
      <c r="BS28" s="13"/>
      <c r="BT28" s="13"/>
    </row>
    <row r="29" spans="1:8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4"/>
      <c r="W29" s="14"/>
      <c r="X29" s="14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5"/>
      <c r="AN29" s="15"/>
      <c r="AO29" s="15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5"/>
      <c r="BG29" s="15"/>
      <c r="BH29" s="15"/>
      <c r="BI29" s="15"/>
      <c r="BJ29" s="15"/>
      <c r="BK29" s="15"/>
      <c r="BL29" s="12"/>
      <c r="BM29" s="12"/>
      <c r="BN29" s="12"/>
      <c r="BO29" s="12"/>
      <c r="BP29" s="12"/>
      <c r="BQ29" s="13"/>
      <c r="BR29" s="13"/>
      <c r="BS29" s="13"/>
      <c r="BT29" s="13"/>
    </row>
    <row r="30" spans="1:84" ht="14.25" customHeight="1" x14ac:dyDescent="0.25">
      <c r="A30" s="12"/>
      <c r="B30" s="40" t="s">
        <v>212</v>
      </c>
      <c r="C30" s="35" t="s">
        <v>194</v>
      </c>
      <c r="D30" s="35"/>
      <c r="E30" s="35"/>
      <c r="F30" s="35"/>
      <c r="G30" s="35"/>
      <c r="H30" s="35"/>
      <c r="I30" s="36" t="s">
        <v>166</v>
      </c>
      <c r="J30" s="36"/>
      <c r="K30" s="36"/>
      <c r="L30" s="36" t="s">
        <v>195</v>
      </c>
      <c r="M30" s="36"/>
      <c r="N30" s="36"/>
      <c r="O30" s="36" t="s">
        <v>196</v>
      </c>
      <c r="P30" s="36"/>
      <c r="Q30" s="36"/>
      <c r="R30" s="36" t="s">
        <v>199</v>
      </c>
      <c r="S30" s="36"/>
      <c r="T30" s="36" t="s">
        <v>202</v>
      </c>
      <c r="U30" s="36"/>
      <c r="V30" s="36"/>
      <c r="W30" s="36" t="s">
        <v>198</v>
      </c>
      <c r="X30" s="36"/>
      <c r="Y30" s="36"/>
      <c r="Z30" s="36" t="s">
        <v>197</v>
      </c>
      <c r="AA30" s="36"/>
      <c r="AB30" s="37" t="s">
        <v>200</v>
      </c>
      <c r="AC30" s="37"/>
      <c r="AD30" s="37"/>
      <c r="AE30" s="36" t="s">
        <v>201</v>
      </c>
      <c r="AF30" s="36"/>
      <c r="AG30" s="36"/>
      <c r="AH30" s="38" t="s">
        <v>204</v>
      </c>
      <c r="AI30" s="38"/>
      <c r="AJ30" s="38" t="s">
        <v>205</v>
      </c>
      <c r="AK30" s="38"/>
      <c r="AL30" s="38"/>
      <c r="AM30" s="36" t="s">
        <v>206</v>
      </c>
      <c r="AN30" s="36"/>
      <c r="AO30" s="36"/>
      <c r="AP30" s="36" t="s">
        <v>207</v>
      </c>
      <c r="AQ30" s="36"/>
      <c r="AR30" s="36" t="s">
        <v>208</v>
      </c>
      <c r="AS30" s="36"/>
      <c r="AT30" s="36"/>
      <c r="AU30" s="39" t="s">
        <v>209</v>
      </c>
      <c r="AV30" s="39"/>
      <c r="AW30" s="39"/>
      <c r="AX30" s="39" t="s">
        <v>181</v>
      </c>
      <c r="AY30" s="39"/>
      <c r="AZ30" s="39"/>
      <c r="BA30" s="39"/>
      <c r="BB30" s="39" t="s">
        <v>167</v>
      </c>
      <c r="BC30" s="39"/>
      <c r="BD30" s="36" t="s">
        <v>168</v>
      </c>
      <c r="BE30" s="36"/>
      <c r="BF30" s="36" t="s">
        <v>210</v>
      </c>
      <c r="BG30" s="36"/>
      <c r="BH30" s="15"/>
      <c r="BI30" s="15"/>
      <c r="BJ30" s="15"/>
      <c r="BK30" s="15"/>
      <c r="BL30" s="12"/>
      <c r="BM30" s="12"/>
      <c r="BN30" s="12"/>
      <c r="BO30" s="12"/>
      <c r="BP30" s="12"/>
      <c r="BQ30" s="13"/>
      <c r="BR30" s="13"/>
      <c r="BS30" s="13"/>
      <c r="BT30" s="13"/>
    </row>
    <row r="31" spans="1:84" x14ac:dyDescent="0.25">
      <c r="A31" s="12"/>
      <c r="B31" s="40"/>
      <c r="C31" s="61" t="str">
        <f>'ANALITICO BASE'!A55</f>
        <v>Atraso (1081 a 1800)</v>
      </c>
      <c r="D31" s="61"/>
      <c r="E31" s="61"/>
      <c r="F31" s="61"/>
      <c r="G31" s="61"/>
      <c r="H31" s="61"/>
      <c r="I31" s="56">
        <f>'ANALITICO BASE'!B55</f>
        <v>2578</v>
      </c>
      <c r="J31" s="56"/>
      <c r="K31" s="56"/>
      <c r="L31" s="56">
        <f>'ANALITICO BASE'!C55</f>
        <v>739</v>
      </c>
      <c r="M31" s="56"/>
      <c r="N31" s="56"/>
      <c r="O31" s="57">
        <f>IFERROR(L31/I31,"")</f>
        <v>0.28665632273079905</v>
      </c>
      <c r="P31" s="57"/>
      <c r="Q31" s="57"/>
      <c r="R31" s="56">
        <f>'ANALITICO BASE'!D55</f>
        <v>3511</v>
      </c>
      <c r="S31" s="56"/>
      <c r="T31" s="58">
        <f>'ANALITICO BASE'!K55</f>
        <v>11.76</v>
      </c>
      <c r="U31" s="58"/>
      <c r="V31" s="58"/>
      <c r="W31" s="56">
        <f>'ANALITICO BASE'!E55</f>
        <v>126234</v>
      </c>
      <c r="X31" s="56"/>
      <c r="Y31" s="56"/>
      <c r="Z31" s="56">
        <f>'ANALITICO BASE'!F55</f>
        <v>1857</v>
      </c>
      <c r="AA31" s="56"/>
      <c r="AB31" s="60">
        <f>'ANALITICO BASE'!H55</f>
        <v>1.47</v>
      </c>
      <c r="AC31" s="60"/>
      <c r="AD31" s="60"/>
      <c r="AE31" s="56">
        <f>'ANALITICO BASE'!I55</f>
        <v>35.950000000000003</v>
      </c>
      <c r="AF31" s="56"/>
      <c r="AG31" s="56"/>
      <c r="AH31" s="52">
        <f>'ANALITICO BASE'!P55</f>
        <v>3474</v>
      </c>
      <c r="AI31" s="52"/>
      <c r="AJ31" s="53">
        <f>'ANALITICO BASE'!W55</f>
        <v>11.17</v>
      </c>
      <c r="AK31" s="53"/>
      <c r="AL31" s="53"/>
      <c r="AM31" s="54">
        <f>'ANALITICO BASE'!Q55</f>
        <v>82803</v>
      </c>
      <c r="AN31" s="54"/>
      <c r="AO31" s="54"/>
      <c r="AP31" s="54">
        <f>'ANALITICO BASE'!R55</f>
        <v>1054</v>
      </c>
      <c r="AQ31" s="54"/>
      <c r="AR31" s="54">
        <f>'ANALITICO BASE'!T55</f>
        <v>1.27</v>
      </c>
      <c r="AS31" s="54"/>
      <c r="AT31" s="54"/>
      <c r="AU31" s="55">
        <f>'ANALITICO BASE'!U55</f>
        <v>23.84</v>
      </c>
      <c r="AV31" s="55"/>
      <c r="AW31" s="55"/>
      <c r="AX31" s="55">
        <f>'ANALITICO BASE'!D14</f>
        <v>1779</v>
      </c>
      <c r="AY31" s="55"/>
      <c r="AZ31" s="55"/>
      <c r="BA31" s="55"/>
      <c r="BB31" s="55">
        <f>'ANALITICO BASE'!E14</f>
        <v>65</v>
      </c>
      <c r="BC31" s="55"/>
      <c r="BD31" s="54">
        <f>'ANALITICO BASE'!B14</f>
        <v>30</v>
      </c>
      <c r="BE31" s="54"/>
      <c r="BF31" s="54">
        <f>'ANALITICO BASE'!C14</f>
        <v>26</v>
      </c>
      <c r="BG31" s="54"/>
      <c r="BH31" s="15"/>
      <c r="BI31" s="15"/>
      <c r="BJ31" s="15"/>
      <c r="BK31" s="15"/>
      <c r="BL31" s="12"/>
      <c r="BM31" s="12"/>
      <c r="BN31" s="12"/>
      <c r="BO31" s="12"/>
      <c r="BP31" s="12"/>
      <c r="BQ31" s="13"/>
      <c r="BR31" s="13"/>
      <c r="BS31" s="13"/>
      <c r="BT31" s="13"/>
    </row>
    <row r="32" spans="1:84" x14ac:dyDescent="0.25">
      <c r="A32" s="12"/>
      <c r="B32" s="40"/>
      <c r="C32" s="61" t="str">
        <f>'ANALITICO BASE'!A56</f>
        <v>Atraso (361 a 1080)</v>
      </c>
      <c r="D32" s="61"/>
      <c r="E32" s="61"/>
      <c r="F32" s="61"/>
      <c r="G32" s="61"/>
      <c r="H32" s="61"/>
      <c r="I32" s="56">
        <f>'ANALITICO BASE'!B56</f>
        <v>1244</v>
      </c>
      <c r="J32" s="56"/>
      <c r="K32" s="56"/>
      <c r="L32" s="56">
        <f>'ANALITICO BASE'!C56</f>
        <v>331</v>
      </c>
      <c r="M32" s="56"/>
      <c r="N32" s="56"/>
      <c r="O32" s="57">
        <f t="shared" ref="O32:O35" si="7">IFERROR(L32/I32,"")</f>
        <v>0.26607717041800644</v>
      </c>
      <c r="P32" s="57"/>
      <c r="Q32" s="57"/>
      <c r="R32" s="56">
        <f>'ANALITICO BASE'!D56</f>
        <v>1621</v>
      </c>
      <c r="S32" s="56"/>
      <c r="T32" s="58">
        <f>'ANALITICO BASE'!K56</f>
        <v>15.11</v>
      </c>
      <c r="U32" s="58"/>
      <c r="V32" s="58"/>
      <c r="W32" s="56">
        <f>'ANALITICO BASE'!E56</f>
        <v>60282</v>
      </c>
      <c r="X32" s="56"/>
      <c r="Y32" s="56"/>
      <c r="Z32" s="56">
        <f>'ANALITICO BASE'!F56</f>
        <v>1142</v>
      </c>
      <c r="AA32" s="56"/>
      <c r="AB32" s="60">
        <f>'ANALITICO BASE'!H56</f>
        <v>1.89</v>
      </c>
      <c r="AC32" s="60"/>
      <c r="AD32" s="60"/>
      <c r="AE32" s="56">
        <f>'ANALITICO BASE'!I56</f>
        <v>37.19</v>
      </c>
      <c r="AF32" s="56"/>
      <c r="AG32" s="56"/>
      <c r="AH32" s="52">
        <f>'ANALITICO BASE'!P56</f>
        <v>1505</v>
      </c>
      <c r="AI32" s="52"/>
      <c r="AJ32" s="53">
        <f>'ANALITICO BASE'!W56</f>
        <v>13.16</v>
      </c>
      <c r="AK32" s="53"/>
      <c r="AL32" s="53"/>
      <c r="AM32" s="54">
        <f>'ANALITICO BASE'!Q56</f>
        <v>38323</v>
      </c>
      <c r="AN32" s="54"/>
      <c r="AO32" s="54"/>
      <c r="AP32" s="54">
        <f>'ANALITICO BASE'!R56</f>
        <v>418</v>
      </c>
      <c r="AQ32" s="54"/>
      <c r="AR32" s="54">
        <f>'ANALITICO BASE'!T56</f>
        <v>1.0900000000000001</v>
      </c>
      <c r="AS32" s="54"/>
      <c r="AT32" s="54"/>
      <c r="AU32" s="55">
        <f>'ANALITICO BASE'!U56</f>
        <v>25.46</v>
      </c>
      <c r="AV32" s="55"/>
      <c r="AW32" s="55"/>
      <c r="AX32" s="55">
        <f>'ANALITICO BASE'!D15</f>
        <v>869</v>
      </c>
      <c r="AY32" s="55"/>
      <c r="AZ32" s="55"/>
      <c r="BA32" s="55"/>
      <c r="BB32" s="55">
        <f>'ANALITICO BASE'!E15</f>
        <v>34</v>
      </c>
      <c r="BC32" s="55"/>
      <c r="BD32" s="54">
        <f>'ANALITICO BASE'!B15</f>
        <v>18</v>
      </c>
      <c r="BE32" s="54"/>
      <c r="BF32" s="54">
        <f>'ANALITICO BASE'!C15</f>
        <v>17</v>
      </c>
      <c r="BG32" s="54"/>
      <c r="BH32" s="15"/>
      <c r="BI32" s="15"/>
      <c r="BJ32" s="15"/>
      <c r="BK32" s="15"/>
      <c r="BL32" s="12"/>
      <c r="BM32" s="12"/>
      <c r="BN32" s="12"/>
      <c r="BO32" s="12"/>
      <c r="BP32" s="12"/>
      <c r="BQ32" s="13"/>
      <c r="BR32" s="13"/>
      <c r="BS32" s="13"/>
      <c r="BT32" s="13"/>
    </row>
    <row r="33" spans="1:72" x14ac:dyDescent="0.25">
      <c r="A33" s="12"/>
      <c r="B33" s="40"/>
      <c r="C33" s="61">
        <f>'ANALITICO BASE'!A57</f>
        <v>0</v>
      </c>
      <c r="D33" s="61"/>
      <c r="E33" s="61"/>
      <c r="F33" s="61"/>
      <c r="G33" s="61"/>
      <c r="H33" s="61"/>
      <c r="I33" s="56">
        <f>'ANALITICO BASE'!B57</f>
        <v>0</v>
      </c>
      <c r="J33" s="56"/>
      <c r="K33" s="56"/>
      <c r="L33" s="56">
        <f>'ANALITICO BASE'!C57</f>
        <v>0</v>
      </c>
      <c r="M33" s="56"/>
      <c r="N33" s="56"/>
      <c r="O33" s="57" t="str">
        <f t="shared" si="7"/>
        <v/>
      </c>
      <c r="P33" s="57"/>
      <c r="Q33" s="57"/>
      <c r="R33" s="56">
        <f>'ANALITICO BASE'!D57</f>
        <v>0</v>
      </c>
      <c r="S33" s="56"/>
      <c r="T33" s="58">
        <f>'ANALITICO BASE'!K57</f>
        <v>0</v>
      </c>
      <c r="U33" s="58"/>
      <c r="V33" s="58"/>
      <c r="W33" s="56">
        <f>'ANALITICO BASE'!E57</f>
        <v>0</v>
      </c>
      <c r="X33" s="56"/>
      <c r="Y33" s="56"/>
      <c r="Z33" s="56">
        <f>'ANALITICO BASE'!F57</f>
        <v>0</v>
      </c>
      <c r="AA33" s="56"/>
      <c r="AB33" s="60">
        <f>'ANALITICO BASE'!H57</f>
        <v>0</v>
      </c>
      <c r="AC33" s="60"/>
      <c r="AD33" s="60"/>
      <c r="AE33" s="56">
        <f>'ANALITICO BASE'!I57</f>
        <v>0</v>
      </c>
      <c r="AF33" s="56"/>
      <c r="AG33" s="56"/>
      <c r="AH33" s="52">
        <f>'ANALITICO BASE'!P57</f>
        <v>0</v>
      </c>
      <c r="AI33" s="52"/>
      <c r="AJ33" s="53">
        <f>'ANALITICO BASE'!W57</f>
        <v>0</v>
      </c>
      <c r="AK33" s="53"/>
      <c r="AL33" s="53"/>
      <c r="AM33" s="54">
        <f>'ANALITICO BASE'!Q57</f>
        <v>0</v>
      </c>
      <c r="AN33" s="54"/>
      <c r="AO33" s="54"/>
      <c r="AP33" s="54">
        <f>'ANALITICO BASE'!R57</f>
        <v>0</v>
      </c>
      <c r="AQ33" s="54"/>
      <c r="AR33" s="54">
        <f>'ANALITICO BASE'!T57</f>
        <v>0</v>
      </c>
      <c r="AS33" s="54"/>
      <c r="AT33" s="54"/>
      <c r="AU33" s="55">
        <f>'ANALITICO BASE'!U57</f>
        <v>0</v>
      </c>
      <c r="AV33" s="55"/>
      <c r="AW33" s="55"/>
      <c r="AX33" s="55">
        <f>'ANALITICO BASE'!D16</f>
        <v>0</v>
      </c>
      <c r="AY33" s="55"/>
      <c r="AZ33" s="55"/>
      <c r="BA33" s="55"/>
      <c r="BB33" s="55">
        <f>'ANALITICO BASE'!E16</f>
        <v>0</v>
      </c>
      <c r="BC33" s="55"/>
      <c r="BD33" s="54">
        <f>'ANALITICO BASE'!B16</f>
        <v>0</v>
      </c>
      <c r="BE33" s="54"/>
      <c r="BF33" s="54">
        <f>'ANALITICO BASE'!C16</f>
        <v>0</v>
      </c>
      <c r="BG33" s="54"/>
      <c r="BH33" s="15"/>
      <c r="BI33" s="15"/>
      <c r="BJ33" s="15"/>
      <c r="BK33" s="15"/>
      <c r="BL33" s="12"/>
      <c r="BM33" s="12"/>
      <c r="BN33" s="12"/>
      <c r="BO33" s="12"/>
      <c r="BP33" s="12"/>
      <c r="BQ33" s="13"/>
      <c r="BR33" s="13"/>
      <c r="BS33" s="13"/>
      <c r="BT33" s="13"/>
    </row>
    <row r="34" spans="1:72" x14ac:dyDescent="0.25">
      <c r="A34" s="12"/>
      <c r="B34" s="40"/>
      <c r="C34" s="61">
        <f>'ANALITICO BASE'!A58</f>
        <v>0</v>
      </c>
      <c r="D34" s="61"/>
      <c r="E34" s="61"/>
      <c r="F34" s="61"/>
      <c r="G34" s="61"/>
      <c r="H34" s="61"/>
      <c r="I34" s="56">
        <f>'ANALITICO BASE'!B58</f>
        <v>0</v>
      </c>
      <c r="J34" s="56"/>
      <c r="K34" s="56"/>
      <c r="L34" s="56">
        <f>'ANALITICO BASE'!C58</f>
        <v>0</v>
      </c>
      <c r="M34" s="56"/>
      <c r="N34" s="56"/>
      <c r="O34" s="57" t="str">
        <f t="shared" si="7"/>
        <v/>
      </c>
      <c r="P34" s="57"/>
      <c r="Q34" s="57"/>
      <c r="R34" s="56">
        <f>'ANALITICO BASE'!D58</f>
        <v>0</v>
      </c>
      <c r="S34" s="56"/>
      <c r="T34" s="58">
        <f>'ANALITICO BASE'!K58</f>
        <v>0</v>
      </c>
      <c r="U34" s="58"/>
      <c r="V34" s="58"/>
      <c r="W34" s="56">
        <f>'ANALITICO BASE'!E58</f>
        <v>0</v>
      </c>
      <c r="X34" s="56"/>
      <c r="Y34" s="56"/>
      <c r="Z34" s="56">
        <f>'ANALITICO BASE'!F58</f>
        <v>0</v>
      </c>
      <c r="AA34" s="56"/>
      <c r="AB34" s="60">
        <f>'ANALITICO BASE'!H58</f>
        <v>0</v>
      </c>
      <c r="AC34" s="60"/>
      <c r="AD34" s="60"/>
      <c r="AE34" s="56">
        <f>'ANALITICO BASE'!I58</f>
        <v>0</v>
      </c>
      <c r="AF34" s="56"/>
      <c r="AG34" s="56"/>
      <c r="AH34" s="52">
        <f>'ANALITICO BASE'!P58</f>
        <v>0</v>
      </c>
      <c r="AI34" s="52"/>
      <c r="AJ34" s="53">
        <f>'ANALITICO BASE'!W58</f>
        <v>0</v>
      </c>
      <c r="AK34" s="53"/>
      <c r="AL34" s="53"/>
      <c r="AM34" s="54">
        <f>'ANALITICO BASE'!Q58</f>
        <v>0</v>
      </c>
      <c r="AN34" s="54"/>
      <c r="AO34" s="54"/>
      <c r="AP34" s="54">
        <f>'ANALITICO BASE'!R58</f>
        <v>0</v>
      </c>
      <c r="AQ34" s="54"/>
      <c r="AR34" s="54">
        <f>'ANALITICO BASE'!T58</f>
        <v>0</v>
      </c>
      <c r="AS34" s="54"/>
      <c r="AT34" s="54"/>
      <c r="AU34" s="55">
        <f>'ANALITICO BASE'!U58</f>
        <v>0</v>
      </c>
      <c r="AV34" s="55"/>
      <c r="AW34" s="55"/>
      <c r="AX34" s="55">
        <f>'ANALITICO BASE'!D17</f>
        <v>0</v>
      </c>
      <c r="AY34" s="55"/>
      <c r="AZ34" s="55"/>
      <c r="BA34" s="55"/>
      <c r="BB34" s="55">
        <f>'ANALITICO BASE'!E17</f>
        <v>0</v>
      </c>
      <c r="BC34" s="55"/>
      <c r="BD34" s="54">
        <f>'ANALITICO BASE'!B17</f>
        <v>0</v>
      </c>
      <c r="BE34" s="54"/>
      <c r="BF34" s="54">
        <f>'ANALITICO BASE'!C17</f>
        <v>0</v>
      </c>
      <c r="BG34" s="54"/>
      <c r="BH34" s="15"/>
      <c r="BI34" s="15"/>
      <c r="BJ34" s="15"/>
      <c r="BK34" s="15"/>
      <c r="BL34" s="12"/>
      <c r="BM34" s="12"/>
      <c r="BN34" s="12"/>
      <c r="BO34" s="12"/>
      <c r="BP34" s="12"/>
      <c r="BQ34" s="13"/>
      <c r="BR34" s="13"/>
      <c r="BS34" s="13"/>
      <c r="BT34" s="13"/>
    </row>
    <row r="35" spans="1:72" x14ac:dyDescent="0.25">
      <c r="A35" s="12"/>
      <c r="B35" s="40"/>
      <c r="C35" s="61"/>
      <c r="D35" s="61"/>
      <c r="E35" s="61"/>
      <c r="F35" s="61"/>
      <c r="G35" s="61"/>
      <c r="H35" s="61"/>
      <c r="I35" s="56"/>
      <c r="J35" s="56"/>
      <c r="K35" s="56"/>
      <c r="L35" s="56"/>
      <c r="M35" s="56"/>
      <c r="N35" s="56"/>
      <c r="O35" s="57"/>
      <c r="P35" s="57"/>
      <c r="Q35" s="57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60"/>
      <c r="AC35" s="60"/>
      <c r="AD35" s="60"/>
      <c r="AE35" s="56"/>
      <c r="AF35" s="56"/>
      <c r="AG35" s="56"/>
      <c r="AH35" s="52"/>
      <c r="AI35" s="52"/>
      <c r="AJ35" s="53"/>
      <c r="AK35" s="53"/>
      <c r="AL35" s="53"/>
      <c r="AM35" s="54"/>
      <c r="AN35" s="54"/>
      <c r="AO35" s="54"/>
      <c r="AP35" s="54"/>
      <c r="AQ35" s="54"/>
      <c r="AR35" s="54"/>
      <c r="AS35" s="54"/>
      <c r="AT35" s="54"/>
      <c r="AU35" s="55"/>
      <c r="AV35" s="55"/>
      <c r="AW35" s="55"/>
      <c r="AX35" s="55"/>
      <c r="AY35" s="55"/>
      <c r="AZ35" s="55"/>
      <c r="BA35" s="55"/>
      <c r="BB35" s="55"/>
      <c r="BC35" s="55"/>
      <c r="BD35" s="54"/>
      <c r="BE35" s="54"/>
      <c r="BF35" s="54"/>
      <c r="BG35" s="54"/>
      <c r="BH35" s="15"/>
      <c r="BI35" s="15"/>
      <c r="BJ35" s="15"/>
      <c r="BK35" s="15"/>
      <c r="BL35" s="12"/>
      <c r="BM35" s="12"/>
      <c r="BN35" s="12"/>
      <c r="BO35" s="12"/>
      <c r="BP35" s="12"/>
      <c r="BQ35" s="13"/>
      <c r="BR35" s="13"/>
      <c r="BS35" s="13"/>
      <c r="BT35" s="13"/>
    </row>
    <row r="36" spans="1:7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4"/>
      <c r="W36" s="14"/>
      <c r="X36" s="14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5"/>
      <c r="AN36" s="15"/>
      <c r="AO36" s="15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5"/>
      <c r="BG36" s="15"/>
      <c r="BH36" s="15"/>
      <c r="BI36" s="15"/>
      <c r="BJ36" s="15"/>
      <c r="BK36" s="15"/>
      <c r="BL36" s="12"/>
      <c r="BM36" s="12"/>
      <c r="BN36" s="12"/>
      <c r="BO36" s="12"/>
      <c r="BP36" s="12"/>
      <c r="BQ36" s="13"/>
      <c r="BR36" s="13"/>
      <c r="BS36" s="13"/>
      <c r="BT36" s="13"/>
    </row>
    <row r="37" spans="1:7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4"/>
      <c r="W37" s="14"/>
      <c r="X37" s="14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5"/>
      <c r="AN37" s="15"/>
      <c r="AO37" s="15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5"/>
      <c r="BG37" s="15"/>
      <c r="BH37" s="15"/>
      <c r="BI37" s="15"/>
      <c r="BJ37" s="15"/>
      <c r="BK37" s="15"/>
      <c r="BL37" s="12"/>
      <c r="BM37" s="12"/>
      <c r="BN37" s="12"/>
      <c r="BO37" s="12"/>
      <c r="BP37" s="12"/>
      <c r="BQ37" s="13"/>
      <c r="BR37" s="13"/>
      <c r="BS37" s="13"/>
      <c r="BT37" s="13"/>
    </row>
    <row r="38" spans="1:72" ht="14.2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4"/>
      <c r="W38" s="14"/>
      <c r="X38" s="1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5"/>
      <c r="AN38" s="15"/>
      <c r="AO38" s="15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5"/>
      <c r="BG38" s="15"/>
      <c r="BH38" s="15"/>
      <c r="BI38" s="15"/>
      <c r="BJ38" s="15"/>
      <c r="BK38" s="15"/>
      <c r="BL38" s="12"/>
      <c r="BM38" s="12"/>
      <c r="BN38" s="12"/>
      <c r="BO38" s="12"/>
      <c r="BP38" s="12"/>
      <c r="BQ38" s="13"/>
      <c r="BR38" s="13"/>
      <c r="BS38" s="13"/>
      <c r="BT38" s="13"/>
    </row>
    <row r="39" spans="1:7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4"/>
      <c r="W39" s="14"/>
      <c r="X39" s="14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5"/>
      <c r="AN39" s="15"/>
      <c r="AO39" s="15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5"/>
      <c r="BG39" s="15"/>
      <c r="BH39" s="15"/>
      <c r="BI39" s="15"/>
      <c r="BJ39" s="15"/>
      <c r="BK39" s="15"/>
      <c r="BL39" s="12"/>
      <c r="BM39" s="12"/>
      <c r="BN39" s="12"/>
      <c r="BO39" s="12"/>
      <c r="BP39" s="12"/>
      <c r="BQ39" s="13"/>
      <c r="BR39" s="13"/>
      <c r="BS39" s="13"/>
      <c r="BT39" s="13"/>
    </row>
    <row r="40" spans="1:7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4"/>
      <c r="W40" s="14"/>
      <c r="X40" s="14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5"/>
      <c r="AN40" s="15"/>
      <c r="AO40" s="15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5"/>
      <c r="BG40" s="15"/>
      <c r="BH40" s="15"/>
      <c r="BI40" s="15"/>
      <c r="BJ40" s="15"/>
      <c r="BK40" s="15"/>
      <c r="BL40" s="12"/>
      <c r="BM40" s="12"/>
      <c r="BN40" s="12"/>
      <c r="BO40" s="12"/>
      <c r="BP40" s="12"/>
      <c r="BQ40" s="13"/>
      <c r="BR40" s="13"/>
      <c r="BS40" s="13"/>
      <c r="BT40" s="13"/>
    </row>
    <row r="41" spans="1:7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4"/>
      <c r="W41" s="14"/>
      <c r="X41" s="14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5"/>
      <c r="AN41" s="15"/>
      <c r="AO41" s="15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5"/>
      <c r="BG41" s="15"/>
      <c r="BH41" s="15"/>
      <c r="BI41" s="15"/>
      <c r="BJ41" s="15"/>
      <c r="BK41" s="15"/>
      <c r="BL41" s="12"/>
      <c r="BM41" s="12"/>
      <c r="BN41" s="12"/>
      <c r="BO41" s="12"/>
      <c r="BP41" s="12"/>
      <c r="BQ41" s="13"/>
      <c r="BR41" s="13"/>
      <c r="BS41" s="13"/>
      <c r="BT41" s="13"/>
    </row>
    <row r="42" spans="1:72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4"/>
      <c r="W42" s="14"/>
      <c r="X42" s="14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5"/>
      <c r="AN42" s="15"/>
      <c r="AO42" s="15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5"/>
      <c r="BG42" s="15"/>
      <c r="BH42" s="15"/>
      <c r="BI42" s="15"/>
      <c r="BJ42" s="15"/>
      <c r="BK42" s="15"/>
      <c r="BL42" s="12"/>
      <c r="BM42" s="12"/>
      <c r="BN42" s="12"/>
      <c r="BO42" s="12"/>
      <c r="BP42" s="12"/>
      <c r="BQ42" s="13"/>
      <c r="BR42" s="13"/>
      <c r="BS42" s="13"/>
      <c r="BT42" s="13"/>
    </row>
    <row r="44" spans="1:72" ht="15" customHeight="1" x14ac:dyDescent="0.25">
      <c r="A44" s="26" t="s">
        <v>182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</row>
    <row r="45" spans="1:72" x14ac:dyDescent="0.25">
      <c r="A45" s="25" t="s">
        <v>177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 t="s">
        <v>176</v>
      </c>
      <c r="M45" s="25"/>
      <c r="N45" s="25"/>
      <c r="O45" s="25" t="s">
        <v>178</v>
      </c>
      <c r="P45" s="25"/>
      <c r="Q45" s="25"/>
      <c r="R45" s="25" t="s">
        <v>179</v>
      </c>
      <c r="S45" s="25"/>
      <c r="T45" s="25" t="s">
        <v>180</v>
      </c>
      <c r="U45" s="25"/>
      <c r="V45" s="25"/>
      <c r="W45" s="25" t="s">
        <v>181</v>
      </c>
      <c r="X45" s="25"/>
      <c r="Y45" s="25"/>
      <c r="Z45" s="25"/>
      <c r="AA45" s="25" t="s">
        <v>183</v>
      </c>
      <c r="AB45" s="25"/>
      <c r="AC45" s="25"/>
      <c r="AD45" s="25"/>
      <c r="AE45" s="25"/>
      <c r="AF45" s="25" t="s">
        <v>167</v>
      </c>
      <c r="AG45" s="25"/>
      <c r="AH45" s="25" t="s">
        <v>186</v>
      </c>
      <c r="AI45" s="25"/>
      <c r="AJ45" s="25" t="s">
        <v>168</v>
      </c>
      <c r="AK45" s="25"/>
      <c r="AL45" s="25" t="s">
        <v>184</v>
      </c>
      <c r="AM45" s="25"/>
      <c r="AN45" s="25"/>
      <c r="AO45" s="25" t="s">
        <v>185</v>
      </c>
      <c r="AP45" s="25"/>
      <c r="AQ45" s="25"/>
      <c r="AR45" s="25" t="s">
        <v>169</v>
      </c>
      <c r="AS45" s="25"/>
      <c r="AT45" s="25"/>
      <c r="AU45" s="25"/>
      <c r="AV45" s="25" t="s">
        <v>174</v>
      </c>
      <c r="AW45" s="25"/>
      <c r="AX45" s="25"/>
      <c r="AY45" s="25"/>
    </row>
    <row r="46" spans="1:72" x14ac:dyDescent="0.25">
      <c r="A46" s="27" t="str">
        <f>'ANALITICO BASE'!A100</f>
        <v>ADENILSON ALBUQUERQUE KIRK BRAZ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>
        <f>'ANALITICO BASE'!B100</f>
        <v>2044</v>
      </c>
      <c r="M46" s="27"/>
      <c r="N46" s="27"/>
      <c r="O46" s="27">
        <f>'ANALITICO BASE'!C100</f>
        <v>1947</v>
      </c>
      <c r="P46" s="27"/>
      <c r="Q46" s="27"/>
      <c r="R46" s="27">
        <f>'ANALITICO BASE'!D100</f>
        <v>0</v>
      </c>
      <c r="S46" s="27"/>
      <c r="T46" s="27">
        <f>'ANALITICO BASE'!E100</f>
        <v>97</v>
      </c>
      <c r="U46" s="27"/>
      <c r="V46" s="27"/>
      <c r="W46" s="27">
        <f>'ANALITICO BASE'!F100</f>
        <v>1451</v>
      </c>
      <c r="X46" s="27"/>
      <c r="Y46" s="27"/>
      <c r="Z46" s="27"/>
      <c r="AA46" s="28">
        <f>IFERROR(W46/L46,"0%")</f>
        <v>0.70988258317025443</v>
      </c>
      <c r="AB46" s="28"/>
      <c r="AC46" s="28"/>
      <c r="AD46" s="28"/>
      <c r="AE46" s="28"/>
      <c r="AF46" s="27">
        <f>'ANALITICO BASE'!G100</f>
        <v>56</v>
      </c>
      <c r="AG46" s="27"/>
      <c r="AH46" s="28">
        <f>IFERROR(AF46/W46,"0%")</f>
        <v>3.8594073053066849E-2</v>
      </c>
      <c r="AI46" s="28"/>
      <c r="AJ46" s="27">
        <f>'ANALITICO BASE'!H100</f>
        <v>56</v>
      </c>
      <c r="AK46" s="27"/>
      <c r="AL46" s="28">
        <f>IFERROR(AJ46/AF46,"0%")</f>
        <v>1</v>
      </c>
      <c r="AM46" s="28"/>
      <c r="AN46" s="28"/>
      <c r="AO46" s="28">
        <f>IFERROR(AJ46/L46,"0%")</f>
        <v>2.7397260273972601E-2</v>
      </c>
      <c r="AP46" s="28"/>
      <c r="AQ46" s="28"/>
      <c r="AR46" s="27">
        <f>'ANALITICO BASE'!I100</f>
        <v>45</v>
      </c>
      <c r="AS46" s="27"/>
      <c r="AT46" s="27"/>
      <c r="AU46" s="27"/>
      <c r="AV46" s="28">
        <f>IFERROR(AR46/AJ46,"0%")</f>
        <v>0.8035714285714286</v>
      </c>
      <c r="AW46" s="28"/>
      <c r="AX46" s="28"/>
      <c r="AY46" s="28"/>
    </row>
    <row r="47" spans="1:72" x14ac:dyDescent="0.25">
      <c r="A47" s="27" t="str">
        <f>'ANALITICO BASE'!A101</f>
        <v>AGATHA CRISTINA DE OLIVEIRA CANDIDO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>
        <f>'ANALITICO BASE'!B101</f>
        <v>2241</v>
      </c>
      <c r="M47" s="27"/>
      <c r="N47" s="27"/>
      <c r="O47" s="27">
        <f>'ANALITICO BASE'!C101</f>
        <v>2230</v>
      </c>
      <c r="P47" s="27"/>
      <c r="Q47" s="27"/>
      <c r="R47" s="27">
        <f>'ANALITICO BASE'!D101</f>
        <v>0</v>
      </c>
      <c r="S47" s="27"/>
      <c r="T47" s="27">
        <f>'ANALITICO BASE'!E101</f>
        <v>11</v>
      </c>
      <c r="U47" s="27"/>
      <c r="V47" s="27"/>
      <c r="W47" s="27">
        <f>'ANALITICO BASE'!F101</f>
        <v>0</v>
      </c>
      <c r="X47" s="27"/>
      <c r="Y47" s="27"/>
      <c r="Z47" s="27"/>
      <c r="AA47" s="28">
        <f t="shared" ref="AA47:AA50" si="8">IFERROR(W47/L47,"0%")</f>
        <v>0</v>
      </c>
      <c r="AB47" s="28"/>
      <c r="AC47" s="28"/>
      <c r="AD47" s="28"/>
      <c r="AE47" s="28"/>
      <c r="AF47" s="27">
        <f>'ANALITICO BASE'!G101</f>
        <v>0</v>
      </c>
      <c r="AG47" s="27"/>
      <c r="AH47" s="28" t="str">
        <f t="shared" ref="AH47:AH50" si="9">IFERROR(AF47/W47,"0%")</f>
        <v>0%</v>
      </c>
      <c r="AI47" s="28"/>
      <c r="AJ47" s="27">
        <f>'ANALITICO BASE'!H101</f>
        <v>45</v>
      </c>
      <c r="AK47" s="27"/>
      <c r="AL47" s="28" t="str">
        <f t="shared" ref="AL47:AL50" si="10">IFERROR(AJ47/AF47,"0%")</f>
        <v>0%</v>
      </c>
      <c r="AM47" s="28"/>
      <c r="AN47" s="28"/>
      <c r="AO47" s="28">
        <f t="shared" ref="AO47:AO50" si="11">IFERROR(AJ47/L47,"0%")</f>
        <v>2.0080321285140562E-2</v>
      </c>
      <c r="AP47" s="28"/>
      <c r="AQ47" s="28"/>
      <c r="AR47" s="27">
        <f>'ANALITICO BASE'!I101</f>
        <v>42</v>
      </c>
      <c r="AS47" s="27"/>
      <c r="AT47" s="27"/>
      <c r="AU47" s="27"/>
      <c r="AV47" s="28">
        <f t="shared" ref="AV47:AV50" si="12">IFERROR(AR47/AJ47,"0%")</f>
        <v>0.93333333333333335</v>
      </c>
      <c r="AW47" s="28"/>
      <c r="AX47" s="28"/>
      <c r="AY47" s="28"/>
    </row>
    <row r="48" spans="1:72" x14ac:dyDescent="0.25">
      <c r="A48" s="27" t="str">
        <f>'ANALITICO BASE'!A102</f>
        <v>ALEXSANDRA DA SILVA SANTOS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>
        <f>'ANALITICO BASE'!B102</f>
        <v>1645</v>
      </c>
      <c r="M48" s="27"/>
      <c r="N48" s="27"/>
      <c r="O48" s="27">
        <f>'ANALITICO BASE'!C102</f>
        <v>1639</v>
      </c>
      <c r="P48" s="27"/>
      <c r="Q48" s="27"/>
      <c r="R48" s="27">
        <f>'ANALITICO BASE'!D102</f>
        <v>0</v>
      </c>
      <c r="S48" s="27"/>
      <c r="T48" s="27">
        <f>'ANALITICO BASE'!E102</f>
        <v>6</v>
      </c>
      <c r="U48" s="27"/>
      <c r="V48" s="27"/>
      <c r="W48" s="27">
        <f>'ANALITICO BASE'!F102</f>
        <v>1539</v>
      </c>
      <c r="X48" s="27"/>
      <c r="Y48" s="27"/>
      <c r="Z48" s="27"/>
      <c r="AA48" s="28">
        <f t="shared" si="8"/>
        <v>0.93556231003039514</v>
      </c>
      <c r="AB48" s="28"/>
      <c r="AC48" s="28"/>
      <c r="AD48" s="28"/>
      <c r="AE48" s="28"/>
      <c r="AF48" s="27">
        <f>'ANALITICO BASE'!G102</f>
        <v>39</v>
      </c>
      <c r="AG48" s="27"/>
      <c r="AH48" s="28">
        <f t="shared" si="9"/>
        <v>2.5341130604288498E-2</v>
      </c>
      <c r="AI48" s="28"/>
      <c r="AJ48" s="27">
        <f>'ANALITICO BASE'!H102</f>
        <v>22</v>
      </c>
      <c r="AK48" s="27"/>
      <c r="AL48" s="28">
        <f t="shared" si="10"/>
        <v>0.5641025641025641</v>
      </c>
      <c r="AM48" s="28"/>
      <c r="AN48" s="28"/>
      <c r="AO48" s="28">
        <f t="shared" si="11"/>
        <v>1.3373860182370821E-2</v>
      </c>
      <c r="AP48" s="28"/>
      <c r="AQ48" s="28"/>
      <c r="AR48" s="27">
        <f>'ANALITICO BASE'!I102</f>
        <v>21</v>
      </c>
      <c r="AS48" s="27"/>
      <c r="AT48" s="27"/>
      <c r="AU48" s="27"/>
      <c r="AV48" s="28">
        <f t="shared" si="12"/>
        <v>0.95454545454545459</v>
      </c>
      <c r="AW48" s="28"/>
      <c r="AX48" s="28"/>
      <c r="AY48" s="28"/>
    </row>
    <row r="49" spans="1:51" x14ac:dyDescent="0.25">
      <c r="A49" s="27" t="str">
        <f>'ANALITICO BASE'!A103</f>
        <v>ANA JULIA LAECK FRANCISCO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>
        <f>'ANALITICO BASE'!B103</f>
        <v>455</v>
      </c>
      <c r="M49" s="27"/>
      <c r="N49" s="27"/>
      <c r="O49" s="27">
        <f>'ANALITICO BASE'!C103</f>
        <v>455</v>
      </c>
      <c r="P49" s="27"/>
      <c r="Q49" s="27"/>
      <c r="R49" s="27">
        <f>'ANALITICO BASE'!D103</f>
        <v>0</v>
      </c>
      <c r="S49" s="27"/>
      <c r="T49" s="27">
        <f>'ANALITICO BASE'!E103</f>
        <v>0</v>
      </c>
      <c r="U49" s="27"/>
      <c r="V49" s="27"/>
      <c r="W49" s="27">
        <f>'ANALITICO BASE'!F103</f>
        <v>392</v>
      </c>
      <c r="X49" s="27"/>
      <c r="Y49" s="27"/>
      <c r="Z49" s="27"/>
      <c r="AA49" s="28">
        <f t="shared" si="8"/>
        <v>0.86153846153846159</v>
      </c>
      <c r="AB49" s="28"/>
      <c r="AC49" s="28"/>
      <c r="AD49" s="28"/>
      <c r="AE49" s="28"/>
      <c r="AF49" s="27">
        <f>'ANALITICO BASE'!G103</f>
        <v>162</v>
      </c>
      <c r="AG49" s="27"/>
      <c r="AH49" s="28">
        <f t="shared" si="9"/>
        <v>0.41326530612244899</v>
      </c>
      <c r="AI49" s="28"/>
      <c r="AJ49" s="27">
        <f>'ANALITICO BASE'!H103</f>
        <v>0</v>
      </c>
      <c r="AK49" s="27"/>
      <c r="AL49" s="28">
        <f t="shared" si="10"/>
        <v>0</v>
      </c>
      <c r="AM49" s="28"/>
      <c r="AN49" s="28"/>
      <c r="AO49" s="28">
        <f t="shared" si="11"/>
        <v>0</v>
      </c>
      <c r="AP49" s="28"/>
      <c r="AQ49" s="28"/>
      <c r="AR49" s="27">
        <f>'ANALITICO BASE'!I103</f>
        <v>0</v>
      </c>
      <c r="AS49" s="27"/>
      <c r="AT49" s="27"/>
      <c r="AU49" s="27"/>
      <c r="AV49" s="28" t="str">
        <f t="shared" si="12"/>
        <v>0%</v>
      </c>
      <c r="AW49" s="28"/>
      <c r="AX49" s="28"/>
      <c r="AY49" s="28"/>
    </row>
    <row r="50" spans="1:51" x14ac:dyDescent="0.25">
      <c r="A50" s="27" t="str">
        <f>'ANALITICO BASE'!A104</f>
        <v>ANA LUCIA DOS SANTOS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>
        <f>'ANALITICO BASE'!B104</f>
        <v>2501</v>
      </c>
      <c r="M50" s="27"/>
      <c r="N50" s="27"/>
      <c r="O50" s="27">
        <f>'ANALITICO BASE'!C104</f>
        <v>2173</v>
      </c>
      <c r="P50" s="27"/>
      <c r="Q50" s="27"/>
      <c r="R50" s="27">
        <f>'ANALITICO BASE'!D104</f>
        <v>315</v>
      </c>
      <c r="S50" s="27"/>
      <c r="T50" s="27">
        <f>'ANALITICO BASE'!E104</f>
        <v>13</v>
      </c>
      <c r="U50" s="27"/>
      <c r="V50" s="27"/>
      <c r="W50" s="27">
        <f>'ANALITICO BASE'!F104</f>
        <v>1664</v>
      </c>
      <c r="X50" s="27"/>
      <c r="Y50" s="27"/>
      <c r="Z50" s="27"/>
      <c r="AA50" s="28">
        <f t="shared" si="8"/>
        <v>0.66533386645341863</v>
      </c>
      <c r="AB50" s="28"/>
      <c r="AC50" s="28"/>
      <c r="AD50" s="28"/>
      <c r="AE50" s="28"/>
      <c r="AF50" s="27">
        <f>'ANALITICO BASE'!G104</f>
        <v>29</v>
      </c>
      <c r="AG50" s="27"/>
      <c r="AH50" s="28">
        <f t="shared" si="9"/>
        <v>1.7427884615384616E-2</v>
      </c>
      <c r="AI50" s="28"/>
      <c r="AJ50" s="27">
        <f>'ANALITICO BASE'!H104</f>
        <v>59</v>
      </c>
      <c r="AK50" s="27"/>
      <c r="AL50" s="28">
        <f t="shared" si="10"/>
        <v>2.0344827586206895</v>
      </c>
      <c r="AM50" s="28"/>
      <c r="AN50" s="28"/>
      <c r="AO50" s="28">
        <f t="shared" si="11"/>
        <v>2.3590563774490203E-2</v>
      </c>
      <c r="AP50" s="28"/>
      <c r="AQ50" s="28"/>
      <c r="AR50" s="27">
        <f>'ANALITICO BASE'!I104</f>
        <v>53</v>
      </c>
      <c r="AS50" s="27"/>
      <c r="AT50" s="27"/>
      <c r="AU50" s="27"/>
      <c r="AV50" s="28">
        <f t="shared" si="12"/>
        <v>0.89830508474576276</v>
      </c>
      <c r="AW50" s="28"/>
      <c r="AX50" s="28"/>
      <c r="AY50" s="28"/>
    </row>
    <row r="51" spans="1:51" x14ac:dyDescent="0.25">
      <c r="A51" s="27" t="str">
        <f>'ANALITICO BASE'!A105</f>
        <v>ANGELICA DE ARAUJO LOPES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>
        <f>'ANALITICO BASE'!B105</f>
        <v>2656</v>
      </c>
      <c r="M51" s="27"/>
      <c r="N51" s="27"/>
      <c r="O51" s="27">
        <f>'ANALITICO BASE'!C105</f>
        <v>2560</v>
      </c>
      <c r="P51" s="27"/>
      <c r="Q51" s="27"/>
      <c r="R51" s="27">
        <f>'ANALITICO BASE'!D105</f>
        <v>0</v>
      </c>
      <c r="S51" s="27"/>
      <c r="T51" s="27">
        <f>'ANALITICO BASE'!E105</f>
        <v>96</v>
      </c>
      <c r="U51" s="27"/>
      <c r="V51" s="27"/>
      <c r="W51" s="27">
        <f>'ANALITICO BASE'!F105</f>
        <v>2453</v>
      </c>
      <c r="X51" s="27"/>
      <c r="Y51" s="27"/>
      <c r="Z51" s="27"/>
      <c r="AA51" s="28">
        <f t="shared" ref="AA51:AA114" si="13">IFERROR(W51/L51,"0%")</f>
        <v>0.92356927710843373</v>
      </c>
      <c r="AB51" s="28"/>
      <c r="AC51" s="28"/>
      <c r="AD51" s="28"/>
      <c r="AE51" s="28"/>
      <c r="AF51" s="27">
        <f>'ANALITICO BASE'!G105</f>
        <v>92</v>
      </c>
      <c r="AG51" s="27"/>
      <c r="AH51" s="28">
        <f t="shared" ref="AH51:AH114" si="14">IFERROR(AF51/W51,"0%")</f>
        <v>3.7505095801059929E-2</v>
      </c>
      <c r="AI51" s="28"/>
      <c r="AJ51" s="27">
        <f>'ANALITICO BASE'!H105</f>
        <v>52</v>
      </c>
      <c r="AK51" s="27"/>
      <c r="AL51" s="28">
        <f t="shared" ref="AL51:AL114" si="15">IFERROR(AJ51/AF51,"0%")</f>
        <v>0.56521739130434778</v>
      </c>
      <c r="AM51" s="28"/>
      <c r="AN51" s="28"/>
      <c r="AO51" s="28">
        <f t="shared" ref="AO51:AO114" si="16">IFERROR(AJ51/L51,"0%")</f>
        <v>1.9578313253012049E-2</v>
      </c>
      <c r="AP51" s="28"/>
      <c r="AQ51" s="28"/>
      <c r="AR51" s="27">
        <f>'ANALITICO BASE'!I105</f>
        <v>48</v>
      </c>
      <c r="AS51" s="27"/>
      <c r="AT51" s="27"/>
      <c r="AU51" s="27"/>
      <c r="AV51" s="28">
        <f t="shared" ref="AV51:AV114" si="17">IFERROR(AR51/AJ51,"0%")</f>
        <v>0.92307692307692313</v>
      </c>
      <c r="AW51" s="28"/>
      <c r="AX51" s="28"/>
      <c r="AY51" s="28"/>
    </row>
    <row r="52" spans="1:51" x14ac:dyDescent="0.25">
      <c r="A52" s="27" t="str">
        <f>'ANALITICO BASE'!A106</f>
        <v>ANGELICA GOMES DE SOUSA DE OLIVEIRA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>
        <f>'ANALITICO BASE'!B106</f>
        <v>1924</v>
      </c>
      <c r="M52" s="27"/>
      <c r="N52" s="27"/>
      <c r="O52" s="27">
        <f>'ANALITICO BASE'!C106</f>
        <v>1828</v>
      </c>
      <c r="P52" s="27"/>
      <c r="Q52" s="27"/>
      <c r="R52" s="27">
        <f>'ANALITICO BASE'!D106</f>
        <v>0</v>
      </c>
      <c r="S52" s="27"/>
      <c r="T52" s="27">
        <f>'ANALITICO BASE'!E106</f>
        <v>96</v>
      </c>
      <c r="U52" s="27"/>
      <c r="V52" s="27"/>
      <c r="W52" s="27">
        <f>'ANALITICO BASE'!F106</f>
        <v>2059</v>
      </c>
      <c r="X52" s="27"/>
      <c r="Y52" s="27"/>
      <c r="Z52" s="27"/>
      <c r="AA52" s="28">
        <f t="shared" si="13"/>
        <v>1.0701663201663201</v>
      </c>
      <c r="AB52" s="28"/>
      <c r="AC52" s="28"/>
      <c r="AD52" s="28"/>
      <c r="AE52" s="28"/>
      <c r="AF52" s="27">
        <f>'ANALITICO BASE'!G106</f>
        <v>51</v>
      </c>
      <c r="AG52" s="27"/>
      <c r="AH52" s="28">
        <f t="shared" si="14"/>
        <v>2.476930548810102E-2</v>
      </c>
      <c r="AI52" s="28"/>
      <c r="AJ52" s="27">
        <f>'ANALITICO BASE'!H106</f>
        <v>48</v>
      </c>
      <c r="AK52" s="27"/>
      <c r="AL52" s="28">
        <f t="shared" si="15"/>
        <v>0.94117647058823528</v>
      </c>
      <c r="AM52" s="28"/>
      <c r="AN52" s="28"/>
      <c r="AO52" s="28">
        <f t="shared" si="16"/>
        <v>2.4948024948024949E-2</v>
      </c>
      <c r="AP52" s="28"/>
      <c r="AQ52" s="28"/>
      <c r="AR52" s="27">
        <f>'ANALITICO BASE'!I106</f>
        <v>42</v>
      </c>
      <c r="AS52" s="27"/>
      <c r="AT52" s="27"/>
      <c r="AU52" s="27"/>
      <c r="AV52" s="28">
        <f t="shared" si="17"/>
        <v>0.875</v>
      </c>
      <c r="AW52" s="28"/>
      <c r="AX52" s="28"/>
      <c r="AY52" s="28"/>
    </row>
    <row r="53" spans="1:51" x14ac:dyDescent="0.25">
      <c r="A53" s="27" t="str">
        <f>'ANALITICO BASE'!A107</f>
        <v>ANNE HELENA DOS SANTOS FERREIRA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>
        <f>'ANALITICO BASE'!B107</f>
        <v>2299</v>
      </c>
      <c r="M53" s="27"/>
      <c r="N53" s="27"/>
      <c r="O53" s="27">
        <f>'ANALITICO BASE'!C107</f>
        <v>2287</v>
      </c>
      <c r="P53" s="27"/>
      <c r="Q53" s="27"/>
      <c r="R53" s="27">
        <f>'ANALITICO BASE'!D107</f>
        <v>0</v>
      </c>
      <c r="S53" s="27"/>
      <c r="T53" s="27">
        <f>'ANALITICO BASE'!E107</f>
        <v>12</v>
      </c>
      <c r="U53" s="27"/>
      <c r="V53" s="27"/>
      <c r="W53" s="27">
        <f>'ANALITICO BASE'!F107</f>
        <v>1974</v>
      </c>
      <c r="X53" s="27"/>
      <c r="Y53" s="27"/>
      <c r="Z53" s="27"/>
      <c r="AA53" s="28">
        <f t="shared" si="13"/>
        <v>0.85863418877772946</v>
      </c>
      <c r="AB53" s="28"/>
      <c r="AC53" s="28"/>
      <c r="AD53" s="28"/>
      <c r="AE53" s="28"/>
      <c r="AF53" s="27">
        <f>'ANALITICO BASE'!G107</f>
        <v>45</v>
      </c>
      <c r="AG53" s="27"/>
      <c r="AH53" s="28">
        <f t="shared" si="14"/>
        <v>2.2796352583586626E-2</v>
      </c>
      <c r="AI53" s="28"/>
      <c r="AJ53" s="27">
        <f>'ANALITICO BASE'!H107</f>
        <v>61</v>
      </c>
      <c r="AK53" s="27"/>
      <c r="AL53" s="28">
        <f t="shared" si="15"/>
        <v>1.3555555555555556</v>
      </c>
      <c r="AM53" s="28"/>
      <c r="AN53" s="28"/>
      <c r="AO53" s="28">
        <f t="shared" si="16"/>
        <v>2.6533275337103087E-2</v>
      </c>
      <c r="AP53" s="28"/>
      <c r="AQ53" s="28"/>
      <c r="AR53" s="27">
        <f>'ANALITICO BASE'!I107</f>
        <v>58</v>
      </c>
      <c r="AS53" s="27"/>
      <c r="AT53" s="27"/>
      <c r="AU53" s="27"/>
      <c r="AV53" s="28">
        <f t="shared" si="17"/>
        <v>0.95081967213114749</v>
      </c>
      <c r="AW53" s="28"/>
      <c r="AX53" s="28"/>
      <c r="AY53" s="28"/>
    </row>
    <row r="54" spans="1:51" x14ac:dyDescent="0.25">
      <c r="A54" s="27" t="str">
        <f>'ANALITICO BASE'!A108</f>
        <v>ARICIA MARIA SANTOS SABINO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>
        <f>'ANALITICO BASE'!B108</f>
        <v>1634</v>
      </c>
      <c r="M54" s="27"/>
      <c r="N54" s="27"/>
      <c r="O54" s="27">
        <f>'ANALITICO BASE'!C108</f>
        <v>1625</v>
      </c>
      <c r="P54" s="27"/>
      <c r="Q54" s="27"/>
      <c r="R54" s="27">
        <f>'ANALITICO BASE'!D108</f>
        <v>0</v>
      </c>
      <c r="S54" s="27"/>
      <c r="T54" s="27">
        <f>'ANALITICO BASE'!E108</f>
        <v>9</v>
      </c>
      <c r="U54" s="27"/>
      <c r="V54" s="27"/>
      <c r="W54" s="27">
        <f>'ANALITICO BASE'!F108</f>
        <v>1133</v>
      </c>
      <c r="X54" s="27"/>
      <c r="Y54" s="27"/>
      <c r="Z54" s="27"/>
      <c r="AA54" s="28">
        <f t="shared" si="13"/>
        <v>0.69339045287637702</v>
      </c>
      <c r="AB54" s="28"/>
      <c r="AC54" s="28"/>
      <c r="AD54" s="28"/>
      <c r="AE54" s="28"/>
      <c r="AF54" s="27">
        <f>'ANALITICO BASE'!G108</f>
        <v>33</v>
      </c>
      <c r="AG54" s="27"/>
      <c r="AH54" s="28">
        <f t="shared" si="14"/>
        <v>2.9126213592233011E-2</v>
      </c>
      <c r="AI54" s="28"/>
      <c r="AJ54" s="27">
        <f>'ANALITICO BASE'!H108</f>
        <v>13</v>
      </c>
      <c r="AK54" s="27"/>
      <c r="AL54" s="28">
        <f t="shared" si="15"/>
        <v>0.39393939393939392</v>
      </c>
      <c r="AM54" s="28"/>
      <c r="AN54" s="28"/>
      <c r="AO54" s="28">
        <f t="shared" si="16"/>
        <v>7.9559363525091801E-3</v>
      </c>
      <c r="AP54" s="28"/>
      <c r="AQ54" s="28"/>
      <c r="AR54" s="27">
        <f>'ANALITICO BASE'!I108</f>
        <v>13</v>
      </c>
      <c r="AS54" s="27"/>
      <c r="AT54" s="27"/>
      <c r="AU54" s="27"/>
      <c r="AV54" s="28">
        <f t="shared" si="17"/>
        <v>1</v>
      </c>
      <c r="AW54" s="28"/>
      <c r="AX54" s="28"/>
      <c r="AY54" s="28"/>
    </row>
    <row r="55" spans="1:51" x14ac:dyDescent="0.25">
      <c r="A55" s="27" t="str">
        <f>'ANALITICO BASE'!A109</f>
        <v>BIANCA HERBELLA ESTEVES ANDRADE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>
        <f>'ANALITICO BASE'!B109</f>
        <v>2304</v>
      </c>
      <c r="M55" s="27"/>
      <c r="N55" s="27"/>
      <c r="O55" s="27">
        <f>'ANALITICO BASE'!C109</f>
        <v>2296</v>
      </c>
      <c r="P55" s="27"/>
      <c r="Q55" s="27"/>
      <c r="R55" s="27">
        <f>'ANALITICO BASE'!D109</f>
        <v>0</v>
      </c>
      <c r="S55" s="27"/>
      <c r="T55" s="27">
        <f>'ANALITICO BASE'!E109</f>
        <v>8</v>
      </c>
      <c r="U55" s="27"/>
      <c r="V55" s="27"/>
      <c r="W55" s="27">
        <f>'ANALITICO BASE'!F109</f>
        <v>2335</v>
      </c>
      <c r="X55" s="27"/>
      <c r="Y55" s="27"/>
      <c r="Z55" s="27"/>
      <c r="AA55" s="28">
        <f t="shared" si="13"/>
        <v>1.0134548611111112</v>
      </c>
      <c r="AB55" s="28"/>
      <c r="AC55" s="28"/>
      <c r="AD55" s="28"/>
      <c r="AE55" s="28"/>
      <c r="AF55" s="27">
        <f>'ANALITICO BASE'!G109</f>
        <v>59</v>
      </c>
      <c r="AG55" s="27"/>
      <c r="AH55" s="28">
        <f t="shared" si="14"/>
        <v>2.5267665952890792E-2</v>
      </c>
      <c r="AI55" s="28"/>
      <c r="AJ55" s="27">
        <f>'ANALITICO BASE'!H109</f>
        <v>52</v>
      </c>
      <c r="AK55" s="27"/>
      <c r="AL55" s="28">
        <f t="shared" si="15"/>
        <v>0.88135593220338981</v>
      </c>
      <c r="AM55" s="28"/>
      <c r="AN55" s="28"/>
      <c r="AO55" s="28">
        <f t="shared" si="16"/>
        <v>2.2569444444444444E-2</v>
      </c>
      <c r="AP55" s="28"/>
      <c r="AQ55" s="28"/>
      <c r="AR55" s="27">
        <f>'ANALITICO BASE'!I109</f>
        <v>48</v>
      </c>
      <c r="AS55" s="27"/>
      <c r="AT55" s="27"/>
      <c r="AU55" s="27"/>
      <c r="AV55" s="28">
        <f t="shared" si="17"/>
        <v>0.92307692307692313</v>
      </c>
      <c r="AW55" s="28"/>
      <c r="AX55" s="28"/>
      <c r="AY55" s="28"/>
    </row>
    <row r="56" spans="1:51" x14ac:dyDescent="0.25">
      <c r="A56" s="27" t="str">
        <f>'ANALITICO BASE'!A110</f>
        <v>BRUNA CONSTANTINO MOURA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>
        <f>'ANALITICO BASE'!B110</f>
        <v>854</v>
      </c>
      <c r="M56" s="27"/>
      <c r="N56" s="27"/>
      <c r="O56" s="27">
        <f>'ANALITICO BASE'!C110</f>
        <v>854</v>
      </c>
      <c r="P56" s="27"/>
      <c r="Q56" s="27"/>
      <c r="R56" s="27">
        <f>'ANALITICO BASE'!D110</f>
        <v>0</v>
      </c>
      <c r="S56" s="27"/>
      <c r="T56" s="27">
        <f>'ANALITICO BASE'!E110</f>
        <v>0</v>
      </c>
      <c r="U56" s="27"/>
      <c r="V56" s="27"/>
      <c r="W56" s="27">
        <f>'ANALITICO BASE'!F110</f>
        <v>788</v>
      </c>
      <c r="X56" s="27"/>
      <c r="Y56" s="27"/>
      <c r="Z56" s="27"/>
      <c r="AA56" s="28">
        <f t="shared" si="13"/>
        <v>0.92271662763466045</v>
      </c>
      <c r="AB56" s="28"/>
      <c r="AC56" s="28"/>
      <c r="AD56" s="28"/>
      <c r="AE56" s="28"/>
      <c r="AF56" s="27">
        <f>'ANALITICO BASE'!G110</f>
        <v>302</v>
      </c>
      <c r="AG56" s="27"/>
      <c r="AH56" s="28">
        <f t="shared" si="14"/>
        <v>0.38324873096446699</v>
      </c>
      <c r="AI56" s="28"/>
      <c r="AJ56" s="27">
        <f>'ANALITICO BASE'!H110</f>
        <v>0</v>
      </c>
      <c r="AK56" s="27"/>
      <c r="AL56" s="28">
        <f t="shared" si="15"/>
        <v>0</v>
      </c>
      <c r="AM56" s="28"/>
      <c r="AN56" s="28"/>
      <c r="AO56" s="28">
        <f t="shared" si="16"/>
        <v>0</v>
      </c>
      <c r="AP56" s="28"/>
      <c r="AQ56" s="28"/>
      <c r="AR56" s="27">
        <f>'ANALITICO BASE'!I110</f>
        <v>0</v>
      </c>
      <c r="AS56" s="27"/>
      <c r="AT56" s="27"/>
      <c r="AU56" s="27"/>
      <c r="AV56" s="28" t="str">
        <f t="shared" si="17"/>
        <v>0%</v>
      </c>
      <c r="AW56" s="28"/>
      <c r="AX56" s="28"/>
      <c r="AY56" s="28"/>
    </row>
    <row r="57" spans="1:51" x14ac:dyDescent="0.25">
      <c r="A57" s="27" t="str">
        <f>'ANALITICO BASE'!A111</f>
        <v>CAIQUE MARQUES RANGEL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>
        <f>'ANALITICO BASE'!B111</f>
        <v>1228</v>
      </c>
      <c r="M57" s="27"/>
      <c r="N57" s="27"/>
      <c r="O57" s="27">
        <f>'ANALITICO BASE'!C111</f>
        <v>1124</v>
      </c>
      <c r="P57" s="27"/>
      <c r="Q57" s="27"/>
      <c r="R57" s="27">
        <f>'ANALITICO BASE'!D111</f>
        <v>79</v>
      </c>
      <c r="S57" s="27"/>
      <c r="T57" s="27">
        <f>'ANALITICO BASE'!E111</f>
        <v>25</v>
      </c>
      <c r="U57" s="27"/>
      <c r="V57" s="27"/>
      <c r="W57" s="27">
        <f>'ANALITICO BASE'!F111</f>
        <v>899</v>
      </c>
      <c r="X57" s="27"/>
      <c r="Y57" s="27"/>
      <c r="Z57" s="27"/>
      <c r="AA57" s="28">
        <f t="shared" si="13"/>
        <v>0.73208469055374592</v>
      </c>
      <c r="AB57" s="28"/>
      <c r="AC57" s="28"/>
      <c r="AD57" s="28"/>
      <c r="AE57" s="28"/>
      <c r="AF57" s="27">
        <f>'ANALITICO BASE'!G111</f>
        <v>117</v>
      </c>
      <c r="AG57" s="27"/>
      <c r="AH57" s="28">
        <f t="shared" si="14"/>
        <v>0.13014460511679643</v>
      </c>
      <c r="AI57" s="28"/>
      <c r="AJ57" s="27">
        <f>'ANALITICO BASE'!H111</f>
        <v>50</v>
      </c>
      <c r="AK57" s="27"/>
      <c r="AL57" s="28">
        <f t="shared" si="15"/>
        <v>0.42735042735042733</v>
      </c>
      <c r="AM57" s="28"/>
      <c r="AN57" s="28"/>
      <c r="AO57" s="28">
        <f t="shared" si="16"/>
        <v>4.071661237785016E-2</v>
      </c>
      <c r="AP57" s="28"/>
      <c r="AQ57" s="28"/>
      <c r="AR57" s="27">
        <f>'ANALITICO BASE'!I111</f>
        <v>46</v>
      </c>
      <c r="AS57" s="27"/>
      <c r="AT57" s="27"/>
      <c r="AU57" s="27"/>
      <c r="AV57" s="28">
        <f t="shared" si="17"/>
        <v>0.92</v>
      </c>
      <c r="AW57" s="28"/>
      <c r="AX57" s="28"/>
      <c r="AY57" s="28"/>
    </row>
    <row r="58" spans="1:51" x14ac:dyDescent="0.25">
      <c r="A58" s="27" t="str">
        <f>'ANALITICO BASE'!A112</f>
        <v>CAMILA MARTINS DOS SANTOS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>
        <f>'ANALITICO BASE'!B112</f>
        <v>2286</v>
      </c>
      <c r="M58" s="27"/>
      <c r="N58" s="27"/>
      <c r="O58" s="27">
        <f>'ANALITICO BASE'!C112</f>
        <v>2036</v>
      </c>
      <c r="P58" s="27"/>
      <c r="Q58" s="27"/>
      <c r="R58" s="27">
        <f>'ANALITICO BASE'!D112</f>
        <v>244</v>
      </c>
      <c r="S58" s="27"/>
      <c r="T58" s="27">
        <f>'ANALITICO BASE'!E112</f>
        <v>6</v>
      </c>
      <c r="U58" s="27"/>
      <c r="V58" s="27"/>
      <c r="W58" s="27">
        <f>'ANALITICO BASE'!F112</f>
        <v>1761</v>
      </c>
      <c r="X58" s="27"/>
      <c r="Y58" s="27"/>
      <c r="Z58" s="27"/>
      <c r="AA58" s="28">
        <f t="shared" si="13"/>
        <v>0.7703412073490814</v>
      </c>
      <c r="AB58" s="28"/>
      <c r="AC58" s="28"/>
      <c r="AD58" s="28"/>
      <c r="AE58" s="28"/>
      <c r="AF58" s="27">
        <f>'ANALITICO BASE'!G112</f>
        <v>52</v>
      </c>
      <c r="AG58" s="27"/>
      <c r="AH58" s="28">
        <f t="shared" si="14"/>
        <v>2.9528676888131742E-2</v>
      </c>
      <c r="AI58" s="28"/>
      <c r="AJ58" s="27">
        <f>'ANALITICO BASE'!H112</f>
        <v>62</v>
      </c>
      <c r="AK58" s="27"/>
      <c r="AL58" s="28">
        <f t="shared" si="15"/>
        <v>1.1923076923076923</v>
      </c>
      <c r="AM58" s="28"/>
      <c r="AN58" s="28"/>
      <c r="AO58" s="28">
        <f t="shared" si="16"/>
        <v>2.7121609798775152E-2</v>
      </c>
      <c r="AP58" s="28"/>
      <c r="AQ58" s="28"/>
      <c r="AR58" s="27">
        <f>'ANALITICO BASE'!I112</f>
        <v>53</v>
      </c>
      <c r="AS58" s="27"/>
      <c r="AT58" s="27"/>
      <c r="AU58" s="27"/>
      <c r="AV58" s="28">
        <f t="shared" si="17"/>
        <v>0.85483870967741937</v>
      </c>
      <c r="AW58" s="28"/>
      <c r="AX58" s="28"/>
      <c r="AY58" s="28"/>
    </row>
    <row r="59" spans="1:51" x14ac:dyDescent="0.25">
      <c r="A59" s="27" t="str">
        <f>'ANALITICO BASE'!A113</f>
        <v>CARLOS EDUARDO SILVA DE MORAES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>
        <f>'ANALITICO BASE'!B113</f>
        <v>1721</v>
      </c>
      <c r="M59" s="27"/>
      <c r="N59" s="27"/>
      <c r="O59" s="27">
        <f>'ANALITICO BASE'!C113</f>
        <v>1426</v>
      </c>
      <c r="P59" s="27"/>
      <c r="Q59" s="27"/>
      <c r="R59" s="27">
        <f>'ANALITICO BASE'!D113</f>
        <v>275</v>
      </c>
      <c r="S59" s="27"/>
      <c r="T59" s="27">
        <f>'ANALITICO BASE'!E113</f>
        <v>20</v>
      </c>
      <c r="U59" s="27"/>
      <c r="V59" s="27"/>
      <c r="W59" s="27">
        <f>'ANALITICO BASE'!F113</f>
        <v>1477</v>
      </c>
      <c r="X59" s="27"/>
      <c r="Y59" s="27"/>
      <c r="Z59" s="27"/>
      <c r="AA59" s="28">
        <f t="shared" si="13"/>
        <v>0.85822196397443351</v>
      </c>
      <c r="AB59" s="28"/>
      <c r="AC59" s="28"/>
      <c r="AD59" s="28"/>
      <c r="AE59" s="28"/>
      <c r="AF59" s="27">
        <f>'ANALITICO BASE'!G113</f>
        <v>76</v>
      </c>
      <c r="AG59" s="27"/>
      <c r="AH59" s="28">
        <f t="shared" si="14"/>
        <v>5.145565335138795E-2</v>
      </c>
      <c r="AI59" s="28"/>
      <c r="AJ59" s="27">
        <f>'ANALITICO BASE'!H113</f>
        <v>62</v>
      </c>
      <c r="AK59" s="27"/>
      <c r="AL59" s="28">
        <f t="shared" si="15"/>
        <v>0.81578947368421051</v>
      </c>
      <c r="AM59" s="28"/>
      <c r="AN59" s="28"/>
      <c r="AO59" s="28">
        <f t="shared" si="16"/>
        <v>3.6025566531086579E-2</v>
      </c>
      <c r="AP59" s="28"/>
      <c r="AQ59" s="28"/>
      <c r="AR59" s="27">
        <f>'ANALITICO BASE'!I113</f>
        <v>53</v>
      </c>
      <c r="AS59" s="27"/>
      <c r="AT59" s="27"/>
      <c r="AU59" s="27"/>
      <c r="AV59" s="28">
        <f t="shared" si="17"/>
        <v>0.85483870967741937</v>
      </c>
      <c r="AW59" s="28"/>
      <c r="AX59" s="28"/>
      <c r="AY59" s="28"/>
    </row>
    <row r="60" spans="1:51" x14ac:dyDescent="0.25">
      <c r="A60" s="27" t="str">
        <f>'ANALITICO BASE'!A114</f>
        <v>CLARICE DA COSTA DE AQUINO SILVA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>
        <f>'ANALITICO BASE'!B114</f>
        <v>481</v>
      </c>
      <c r="M60" s="27"/>
      <c r="N60" s="27"/>
      <c r="O60" s="27">
        <f>'ANALITICO BASE'!C114</f>
        <v>480</v>
      </c>
      <c r="P60" s="27"/>
      <c r="Q60" s="27"/>
      <c r="R60" s="27">
        <f>'ANALITICO BASE'!D114</f>
        <v>0</v>
      </c>
      <c r="S60" s="27"/>
      <c r="T60" s="27">
        <f>'ANALITICO BASE'!E114</f>
        <v>1</v>
      </c>
      <c r="U60" s="27"/>
      <c r="V60" s="27"/>
      <c r="W60" s="27">
        <f>'ANALITICO BASE'!F114</f>
        <v>530</v>
      </c>
      <c r="X60" s="27"/>
      <c r="Y60" s="27"/>
      <c r="Z60" s="27"/>
      <c r="AA60" s="28">
        <f t="shared" si="13"/>
        <v>1.1018711018711018</v>
      </c>
      <c r="AB60" s="28"/>
      <c r="AC60" s="28"/>
      <c r="AD60" s="28"/>
      <c r="AE60" s="28"/>
      <c r="AF60" s="27">
        <f>'ANALITICO BASE'!G114</f>
        <v>48</v>
      </c>
      <c r="AG60" s="27"/>
      <c r="AH60" s="28">
        <f t="shared" si="14"/>
        <v>9.056603773584905E-2</v>
      </c>
      <c r="AI60" s="28"/>
      <c r="AJ60" s="27">
        <f>'ANALITICO BASE'!H114</f>
        <v>31</v>
      </c>
      <c r="AK60" s="27"/>
      <c r="AL60" s="28">
        <f t="shared" si="15"/>
        <v>0.64583333333333337</v>
      </c>
      <c r="AM60" s="28"/>
      <c r="AN60" s="28"/>
      <c r="AO60" s="28">
        <f t="shared" si="16"/>
        <v>6.4449064449064453E-2</v>
      </c>
      <c r="AP60" s="28"/>
      <c r="AQ60" s="28"/>
      <c r="AR60" s="27">
        <f>'ANALITICO BASE'!I114</f>
        <v>21</v>
      </c>
      <c r="AS60" s="27"/>
      <c r="AT60" s="27"/>
      <c r="AU60" s="27"/>
      <c r="AV60" s="28">
        <f t="shared" si="17"/>
        <v>0.67741935483870963</v>
      </c>
      <c r="AW60" s="28"/>
      <c r="AX60" s="28"/>
      <c r="AY60" s="28"/>
    </row>
    <row r="61" spans="1:51" x14ac:dyDescent="0.25">
      <c r="A61" s="27" t="str">
        <f>'ANALITICO BASE'!A115</f>
        <v>CLARINDA REGINA AZEREDO DE SOUZA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>
        <f>'ANALITICO BASE'!B115</f>
        <v>3244</v>
      </c>
      <c r="M61" s="27"/>
      <c r="N61" s="27"/>
      <c r="O61" s="27">
        <f>'ANALITICO BASE'!C115</f>
        <v>2660</v>
      </c>
      <c r="P61" s="27"/>
      <c r="Q61" s="27"/>
      <c r="R61" s="27">
        <f>'ANALITICO BASE'!D115</f>
        <v>546</v>
      </c>
      <c r="S61" s="27"/>
      <c r="T61" s="27">
        <f>'ANALITICO BASE'!E115</f>
        <v>38</v>
      </c>
      <c r="U61" s="27"/>
      <c r="V61" s="27"/>
      <c r="W61" s="27">
        <f>'ANALITICO BASE'!F115</f>
        <v>1876</v>
      </c>
      <c r="X61" s="27"/>
      <c r="Y61" s="27"/>
      <c r="Z61" s="27"/>
      <c r="AA61" s="28">
        <f t="shared" si="13"/>
        <v>0.57829839704069053</v>
      </c>
      <c r="AB61" s="28"/>
      <c r="AC61" s="28"/>
      <c r="AD61" s="28"/>
      <c r="AE61" s="28"/>
      <c r="AF61" s="27">
        <f>'ANALITICO BASE'!G115</f>
        <v>166</v>
      </c>
      <c r="AG61" s="27"/>
      <c r="AH61" s="28">
        <f t="shared" si="14"/>
        <v>8.8486140724946691E-2</v>
      </c>
      <c r="AI61" s="28"/>
      <c r="AJ61" s="27">
        <f>'ANALITICO BASE'!H115</f>
        <v>133</v>
      </c>
      <c r="AK61" s="27"/>
      <c r="AL61" s="28">
        <f t="shared" si="15"/>
        <v>0.8012048192771084</v>
      </c>
      <c r="AM61" s="28"/>
      <c r="AN61" s="28"/>
      <c r="AO61" s="28">
        <f t="shared" si="16"/>
        <v>4.0998766954377312E-2</v>
      </c>
      <c r="AP61" s="28"/>
      <c r="AQ61" s="28"/>
      <c r="AR61" s="27">
        <f>'ANALITICO BASE'!I115</f>
        <v>119</v>
      </c>
      <c r="AS61" s="27"/>
      <c r="AT61" s="27"/>
      <c r="AU61" s="27"/>
      <c r="AV61" s="28">
        <f t="shared" si="17"/>
        <v>0.89473684210526316</v>
      </c>
      <c r="AW61" s="28"/>
      <c r="AX61" s="28"/>
      <c r="AY61" s="28"/>
    </row>
    <row r="62" spans="1:51" x14ac:dyDescent="0.25">
      <c r="A62" s="27" t="str">
        <f>'ANALITICO BASE'!A116</f>
        <v>CLAUDIA CEZARIA MARTINS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>
        <f>'ANALITICO BASE'!B116</f>
        <v>1855</v>
      </c>
      <c r="M62" s="27"/>
      <c r="N62" s="27"/>
      <c r="O62" s="27">
        <f>'ANALITICO BASE'!C116</f>
        <v>1820</v>
      </c>
      <c r="P62" s="27"/>
      <c r="Q62" s="27"/>
      <c r="R62" s="27">
        <f>'ANALITICO BASE'!D116</f>
        <v>26</v>
      </c>
      <c r="S62" s="27"/>
      <c r="T62" s="27">
        <f>'ANALITICO BASE'!E116</f>
        <v>9</v>
      </c>
      <c r="U62" s="27"/>
      <c r="V62" s="27"/>
      <c r="W62" s="27">
        <f>'ANALITICO BASE'!F116</f>
        <v>1018</v>
      </c>
      <c r="X62" s="27"/>
      <c r="Y62" s="27"/>
      <c r="Z62" s="27"/>
      <c r="AA62" s="28">
        <f t="shared" si="13"/>
        <v>0.54878706199460914</v>
      </c>
      <c r="AB62" s="28"/>
      <c r="AC62" s="28"/>
      <c r="AD62" s="28"/>
      <c r="AE62" s="28"/>
      <c r="AF62" s="27">
        <f>'ANALITICO BASE'!G116</f>
        <v>47</v>
      </c>
      <c r="AG62" s="27"/>
      <c r="AH62" s="28">
        <f t="shared" si="14"/>
        <v>4.6168958742632611E-2</v>
      </c>
      <c r="AI62" s="28"/>
      <c r="AJ62" s="27">
        <f>'ANALITICO BASE'!H116</f>
        <v>62</v>
      </c>
      <c r="AK62" s="27"/>
      <c r="AL62" s="28">
        <f t="shared" si="15"/>
        <v>1.3191489361702127</v>
      </c>
      <c r="AM62" s="28"/>
      <c r="AN62" s="28"/>
      <c r="AO62" s="28">
        <f t="shared" si="16"/>
        <v>3.3423180592991916E-2</v>
      </c>
      <c r="AP62" s="28"/>
      <c r="AQ62" s="28"/>
      <c r="AR62" s="27">
        <f>'ANALITICO BASE'!I116</f>
        <v>55</v>
      </c>
      <c r="AS62" s="27"/>
      <c r="AT62" s="27"/>
      <c r="AU62" s="27"/>
      <c r="AV62" s="28">
        <f t="shared" si="17"/>
        <v>0.88709677419354838</v>
      </c>
      <c r="AW62" s="28"/>
      <c r="AX62" s="28"/>
      <c r="AY62" s="28"/>
    </row>
    <row r="63" spans="1:51" x14ac:dyDescent="0.25">
      <c r="A63" s="27" t="str">
        <f>'ANALITICO BASE'!A117</f>
        <v>CRISTIANE MACEDO DE OLIVEIRA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>
        <f>'ANALITICO BASE'!B117</f>
        <v>3575</v>
      </c>
      <c r="M63" s="27"/>
      <c r="N63" s="27"/>
      <c r="O63" s="27">
        <f>'ANALITICO BASE'!C117</f>
        <v>3011</v>
      </c>
      <c r="P63" s="27"/>
      <c r="Q63" s="27"/>
      <c r="R63" s="27">
        <f>'ANALITICO BASE'!D117</f>
        <v>538</v>
      </c>
      <c r="S63" s="27"/>
      <c r="T63" s="27">
        <f>'ANALITICO BASE'!E117</f>
        <v>26</v>
      </c>
      <c r="U63" s="27"/>
      <c r="V63" s="27"/>
      <c r="W63" s="27">
        <f>'ANALITICO BASE'!F117</f>
        <v>1871</v>
      </c>
      <c r="X63" s="27"/>
      <c r="Y63" s="27"/>
      <c r="Z63" s="27"/>
      <c r="AA63" s="28">
        <f t="shared" si="13"/>
        <v>0.52335664335664334</v>
      </c>
      <c r="AB63" s="28"/>
      <c r="AC63" s="28"/>
      <c r="AD63" s="28"/>
      <c r="AE63" s="28"/>
      <c r="AF63" s="27">
        <f>'ANALITICO BASE'!G117</f>
        <v>96</v>
      </c>
      <c r="AG63" s="27"/>
      <c r="AH63" s="28">
        <f t="shared" si="14"/>
        <v>5.1309460181721007E-2</v>
      </c>
      <c r="AI63" s="28"/>
      <c r="AJ63" s="27">
        <f>'ANALITICO BASE'!H117</f>
        <v>118</v>
      </c>
      <c r="AK63" s="27"/>
      <c r="AL63" s="28">
        <f t="shared" si="15"/>
        <v>1.2291666666666667</v>
      </c>
      <c r="AM63" s="28"/>
      <c r="AN63" s="28"/>
      <c r="AO63" s="28">
        <f t="shared" si="16"/>
        <v>3.3006993006993009E-2</v>
      </c>
      <c r="AP63" s="28"/>
      <c r="AQ63" s="28"/>
      <c r="AR63" s="27">
        <f>'ANALITICO BASE'!I117</f>
        <v>91</v>
      </c>
      <c r="AS63" s="27"/>
      <c r="AT63" s="27"/>
      <c r="AU63" s="27"/>
      <c r="AV63" s="28">
        <f t="shared" si="17"/>
        <v>0.77118644067796616</v>
      </c>
      <c r="AW63" s="28"/>
      <c r="AX63" s="28"/>
      <c r="AY63" s="28"/>
    </row>
    <row r="64" spans="1:51" x14ac:dyDescent="0.25">
      <c r="A64" s="27" t="str">
        <f>'ANALITICO BASE'!A118</f>
        <v>DANILO OLIVEIRA NUNES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>
        <f>'ANALITICO BASE'!B118</f>
        <v>1646</v>
      </c>
      <c r="M64" s="27"/>
      <c r="N64" s="27"/>
      <c r="O64" s="27">
        <f>'ANALITICO BASE'!C118</f>
        <v>1619</v>
      </c>
      <c r="P64" s="27"/>
      <c r="Q64" s="27"/>
      <c r="R64" s="27">
        <f>'ANALITICO BASE'!D118</f>
        <v>21</v>
      </c>
      <c r="S64" s="27"/>
      <c r="T64" s="27">
        <f>'ANALITICO BASE'!E118</f>
        <v>6</v>
      </c>
      <c r="U64" s="27"/>
      <c r="V64" s="27"/>
      <c r="W64" s="27">
        <f>'ANALITICO BASE'!F118</f>
        <v>1395</v>
      </c>
      <c r="X64" s="27"/>
      <c r="Y64" s="27"/>
      <c r="Z64" s="27"/>
      <c r="AA64" s="28">
        <f t="shared" si="13"/>
        <v>0.84750911300121512</v>
      </c>
      <c r="AB64" s="28"/>
      <c r="AC64" s="28"/>
      <c r="AD64" s="28"/>
      <c r="AE64" s="28"/>
      <c r="AF64" s="27">
        <f>'ANALITICO BASE'!G118</f>
        <v>33</v>
      </c>
      <c r="AG64" s="27"/>
      <c r="AH64" s="28">
        <f t="shared" si="14"/>
        <v>2.3655913978494623E-2</v>
      </c>
      <c r="AI64" s="28"/>
      <c r="AJ64" s="27">
        <f>'ANALITICO BASE'!H118</f>
        <v>23</v>
      </c>
      <c r="AK64" s="27"/>
      <c r="AL64" s="28">
        <f t="shared" si="15"/>
        <v>0.69696969696969702</v>
      </c>
      <c r="AM64" s="28"/>
      <c r="AN64" s="28"/>
      <c r="AO64" s="28">
        <f t="shared" si="16"/>
        <v>1.3973268529769137E-2</v>
      </c>
      <c r="AP64" s="28"/>
      <c r="AQ64" s="28"/>
      <c r="AR64" s="27">
        <f>'ANALITICO BASE'!I118</f>
        <v>20</v>
      </c>
      <c r="AS64" s="27"/>
      <c r="AT64" s="27"/>
      <c r="AU64" s="27"/>
      <c r="AV64" s="28">
        <f t="shared" si="17"/>
        <v>0.86956521739130432</v>
      </c>
      <c r="AW64" s="28"/>
      <c r="AX64" s="28"/>
      <c r="AY64" s="28"/>
    </row>
    <row r="65" spans="1:51" x14ac:dyDescent="0.25">
      <c r="A65" s="27" t="str">
        <f>'ANALITICO BASE'!A119</f>
        <v>EVELYN CHRISTINE SILVA DE BARROS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>
        <f>'ANALITICO BASE'!B119</f>
        <v>2349</v>
      </c>
      <c r="M65" s="27"/>
      <c r="N65" s="27"/>
      <c r="O65" s="27">
        <f>'ANALITICO BASE'!C119</f>
        <v>2335</v>
      </c>
      <c r="P65" s="27"/>
      <c r="Q65" s="27"/>
      <c r="R65" s="27">
        <f>'ANALITICO BASE'!D119</f>
        <v>0</v>
      </c>
      <c r="S65" s="27"/>
      <c r="T65" s="27">
        <f>'ANALITICO BASE'!E119</f>
        <v>14</v>
      </c>
      <c r="U65" s="27"/>
      <c r="V65" s="27"/>
      <c r="W65" s="27">
        <f>'ANALITICO BASE'!F119</f>
        <v>2214</v>
      </c>
      <c r="X65" s="27"/>
      <c r="Y65" s="27"/>
      <c r="Z65" s="27"/>
      <c r="AA65" s="28">
        <f t="shared" si="13"/>
        <v>0.94252873563218387</v>
      </c>
      <c r="AB65" s="28"/>
      <c r="AC65" s="28"/>
      <c r="AD65" s="28"/>
      <c r="AE65" s="28"/>
      <c r="AF65" s="27">
        <f>'ANALITICO BASE'!G119</f>
        <v>65</v>
      </c>
      <c r="AG65" s="27"/>
      <c r="AH65" s="28">
        <f t="shared" si="14"/>
        <v>2.9358626919602528E-2</v>
      </c>
      <c r="AI65" s="28"/>
      <c r="AJ65" s="27">
        <f>'ANALITICO BASE'!H119</f>
        <v>26</v>
      </c>
      <c r="AK65" s="27"/>
      <c r="AL65" s="28">
        <f t="shared" si="15"/>
        <v>0.4</v>
      </c>
      <c r="AM65" s="28"/>
      <c r="AN65" s="28"/>
      <c r="AO65" s="28">
        <f t="shared" si="16"/>
        <v>1.1068539804171988E-2</v>
      </c>
      <c r="AP65" s="28"/>
      <c r="AQ65" s="28"/>
      <c r="AR65" s="27">
        <f>'ANALITICO BASE'!I119</f>
        <v>24</v>
      </c>
      <c r="AS65" s="27"/>
      <c r="AT65" s="27"/>
      <c r="AU65" s="27"/>
      <c r="AV65" s="28">
        <f t="shared" si="17"/>
        <v>0.92307692307692313</v>
      </c>
      <c r="AW65" s="28"/>
      <c r="AX65" s="28"/>
      <c r="AY65" s="28"/>
    </row>
    <row r="66" spans="1:51" x14ac:dyDescent="0.25">
      <c r="A66" s="27" t="str">
        <f>'ANALITICO BASE'!A120</f>
        <v>FERNANDA SABOIA DOS SANTOS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>
        <f>'ANALITICO BASE'!B120</f>
        <v>1657</v>
      </c>
      <c r="M66" s="27"/>
      <c r="N66" s="27"/>
      <c r="O66" s="27">
        <f>'ANALITICO BASE'!C120</f>
        <v>1383</v>
      </c>
      <c r="P66" s="27"/>
      <c r="Q66" s="27"/>
      <c r="R66" s="27">
        <f>'ANALITICO BASE'!D120</f>
        <v>260</v>
      </c>
      <c r="S66" s="27"/>
      <c r="T66" s="27">
        <f>'ANALITICO BASE'!E120</f>
        <v>14</v>
      </c>
      <c r="U66" s="27"/>
      <c r="V66" s="27"/>
      <c r="W66" s="27">
        <f>'ANALITICO BASE'!F120</f>
        <v>1436</v>
      </c>
      <c r="X66" s="27"/>
      <c r="Y66" s="27"/>
      <c r="Z66" s="27"/>
      <c r="AA66" s="28">
        <f t="shared" si="13"/>
        <v>0.86662643331321665</v>
      </c>
      <c r="AB66" s="28"/>
      <c r="AC66" s="28"/>
      <c r="AD66" s="28"/>
      <c r="AE66" s="28"/>
      <c r="AF66" s="27">
        <f>'ANALITICO BASE'!G120</f>
        <v>151</v>
      </c>
      <c r="AG66" s="27"/>
      <c r="AH66" s="28">
        <f t="shared" si="14"/>
        <v>0.10515320334261838</v>
      </c>
      <c r="AI66" s="28"/>
      <c r="AJ66" s="27">
        <f>'ANALITICO BASE'!H120</f>
        <v>73</v>
      </c>
      <c r="AK66" s="27"/>
      <c r="AL66" s="28">
        <f t="shared" si="15"/>
        <v>0.48344370860927155</v>
      </c>
      <c r="AM66" s="28"/>
      <c r="AN66" s="28"/>
      <c r="AO66" s="28">
        <f t="shared" si="16"/>
        <v>4.4055522027761015E-2</v>
      </c>
      <c r="AP66" s="28"/>
      <c r="AQ66" s="28"/>
      <c r="AR66" s="27">
        <f>'ANALITICO BASE'!I120</f>
        <v>68</v>
      </c>
      <c r="AS66" s="27"/>
      <c r="AT66" s="27"/>
      <c r="AU66" s="27"/>
      <c r="AV66" s="28">
        <f t="shared" si="17"/>
        <v>0.93150684931506844</v>
      </c>
      <c r="AW66" s="28"/>
      <c r="AX66" s="28"/>
      <c r="AY66" s="28"/>
    </row>
    <row r="67" spans="1:51" x14ac:dyDescent="0.25">
      <c r="A67" s="27" t="str">
        <f>'ANALITICO BASE'!A121</f>
        <v>FRANCIANE OLIVEIRA DA SILVA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>
        <f>'ANALITICO BASE'!B121</f>
        <v>2167</v>
      </c>
      <c r="M67" s="27"/>
      <c r="N67" s="27"/>
      <c r="O67" s="27">
        <f>'ANALITICO BASE'!C121</f>
        <v>2154</v>
      </c>
      <c r="P67" s="27"/>
      <c r="Q67" s="27"/>
      <c r="R67" s="27">
        <f>'ANALITICO BASE'!D121</f>
        <v>0</v>
      </c>
      <c r="S67" s="27"/>
      <c r="T67" s="27">
        <f>'ANALITICO BASE'!E121</f>
        <v>13</v>
      </c>
      <c r="U67" s="27"/>
      <c r="V67" s="27"/>
      <c r="W67" s="27">
        <f>'ANALITICO BASE'!F121</f>
        <v>2216</v>
      </c>
      <c r="X67" s="27"/>
      <c r="Y67" s="27"/>
      <c r="Z67" s="27"/>
      <c r="AA67" s="28">
        <f t="shared" si="13"/>
        <v>1.0226119058606369</v>
      </c>
      <c r="AB67" s="28"/>
      <c r="AC67" s="28"/>
      <c r="AD67" s="28"/>
      <c r="AE67" s="28"/>
      <c r="AF67" s="27">
        <f>'ANALITICO BASE'!G121</f>
        <v>66</v>
      </c>
      <c r="AG67" s="27"/>
      <c r="AH67" s="28">
        <f t="shared" si="14"/>
        <v>2.9783393501805054E-2</v>
      </c>
      <c r="AI67" s="28"/>
      <c r="AJ67" s="27">
        <f>'ANALITICO BASE'!H121</f>
        <v>54</v>
      </c>
      <c r="AK67" s="27"/>
      <c r="AL67" s="28">
        <f t="shared" si="15"/>
        <v>0.81818181818181823</v>
      </c>
      <c r="AM67" s="28"/>
      <c r="AN67" s="28"/>
      <c r="AO67" s="28">
        <f t="shared" si="16"/>
        <v>2.4919243193354867E-2</v>
      </c>
      <c r="AP67" s="28"/>
      <c r="AQ67" s="28"/>
      <c r="AR67" s="27">
        <f>'ANALITICO BASE'!I121</f>
        <v>47</v>
      </c>
      <c r="AS67" s="27"/>
      <c r="AT67" s="27"/>
      <c r="AU67" s="27"/>
      <c r="AV67" s="28">
        <f t="shared" si="17"/>
        <v>0.87037037037037035</v>
      </c>
      <c r="AW67" s="28"/>
      <c r="AX67" s="28"/>
      <c r="AY67" s="28"/>
    </row>
    <row r="68" spans="1:51" x14ac:dyDescent="0.25">
      <c r="A68" s="27" t="str">
        <f>'ANALITICO BASE'!A122</f>
        <v>FRANKLIN MEDEIROS FIORE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>
        <f>'ANALITICO BASE'!B122</f>
        <v>1130</v>
      </c>
      <c r="M68" s="27"/>
      <c r="N68" s="27"/>
      <c r="O68" s="27">
        <f>'ANALITICO BASE'!C122</f>
        <v>970</v>
      </c>
      <c r="P68" s="27"/>
      <c r="Q68" s="27"/>
      <c r="R68" s="27">
        <f>'ANALITICO BASE'!D122</f>
        <v>149</v>
      </c>
      <c r="S68" s="27"/>
      <c r="T68" s="27">
        <f>'ANALITICO BASE'!E122</f>
        <v>11</v>
      </c>
      <c r="U68" s="27"/>
      <c r="V68" s="27"/>
      <c r="W68" s="27">
        <f>'ANALITICO BASE'!F122</f>
        <v>292</v>
      </c>
      <c r="X68" s="27"/>
      <c r="Y68" s="27"/>
      <c r="Z68" s="27"/>
      <c r="AA68" s="28">
        <f t="shared" si="13"/>
        <v>0.25840707964601772</v>
      </c>
      <c r="AB68" s="28"/>
      <c r="AC68" s="28"/>
      <c r="AD68" s="28"/>
      <c r="AE68" s="28"/>
      <c r="AF68" s="27">
        <f>'ANALITICO BASE'!G122</f>
        <v>81</v>
      </c>
      <c r="AG68" s="27"/>
      <c r="AH68" s="28">
        <f t="shared" si="14"/>
        <v>0.2773972602739726</v>
      </c>
      <c r="AI68" s="28"/>
      <c r="AJ68" s="27">
        <f>'ANALITICO BASE'!H122</f>
        <v>25</v>
      </c>
      <c r="AK68" s="27"/>
      <c r="AL68" s="28">
        <f t="shared" si="15"/>
        <v>0.30864197530864196</v>
      </c>
      <c r="AM68" s="28"/>
      <c r="AN68" s="28"/>
      <c r="AO68" s="28">
        <f t="shared" si="16"/>
        <v>2.2123893805309734E-2</v>
      </c>
      <c r="AP68" s="28"/>
      <c r="AQ68" s="28"/>
      <c r="AR68" s="27">
        <f>'ANALITICO BASE'!I122</f>
        <v>19</v>
      </c>
      <c r="AS68" s="27"/>
      <c r="AT68" s="27"/>
      <c r="AU68" s="27"/>
      <c r="AV68" s="28">
        <f t="shared" si="17"/>
        <v>0.76</v>
      </c>
      <c r="AW68" s="28"/>
      <c r="AX68" s="28"/>
      <c r="AY68" s="28"/>
    </row>
    <row r="69" spans="1:51" x14ac:dyDescent="0.25">
      <c r="A69" s="27" t="str">
        <f>'ANALITICO BASE'!A123</f>
        <v>GABRIEL MOTA DA SILVA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>
        <f>'ANALITICO BASE'!B123</f>
        <v>2271</v>
      </c>
      <c r="M69" s="27"/>
      <c r="N69" s="27"/>
      <c r="O69" s="27">
        <f>'ANALITICO BASE'!C123</f>
        <v>2018</v>
      </c>
      <c r="P69" s="27"/>
      <c r="Q69" s="27"/>
      <c r="R69" s="27">
        <f>'ANALITICO BASE'!D123</f>
        <v>246</v>
      </c>
      <c r="S69" s="27"/>
      <c r="T69" s="27">
        <f>'ANALITICO BASE'!E123</f>
        <v>7</v>
      </c>
      <c r="U69" s="27"/>
      <c r="V69" s="27"/>
      <c r="W69" s="27">
        <f>'ANALITICO BASE'!F123</f>
        <v>2051</v>
      </c>
      <c r="X69" s="27"/>
      <c r="Y69" s="27"/>
      <c r="Z69" s="27"/>
      <c r="AA69" s="28">
        <f t="shared" si="13"/>
        <v>0.90312637604579482</v>
      </c>
      <c r="AB69" s="28"/>
      <c r="AC69" s="28"/>
      <c r="AD69" s="28"/>
      <c r="AE69" s="28"/>
      <c r="AF69" s="27">
        <f>'ANALITICO BASE'!G123</f>
        <v>89</v>
      </c>
      <c r="AG69" s="27"/>
      <c r="AH69" s="28">
        <f t="shared" si="14"/>
        <v>4.3393466601657729E-2</v>
      </c>
      <c r="AI69" s="28"/>
      <c r="AJ69" s="27">
        <f>'ANALITICO BASE'!H123</f>
        <v>72</v>
      </c>
      <c r="AK69" s="27"/>
      <c r="AL69" s="28">
        <f t="shared" si="15"/>
        <v>0.8089887640449438</v>
      </c>
      <c r="AM69" s="28"/>
      <c r="AN69" s="28"/>
      <c r="AO69" s="28">
        <f t="shared" si="16"/>
        <v>3.1704095112285335E-2</v>
      </c>
      <c r="AP69" s="28"/>
      <c r="AQ69" s="28"/>
      <c r="AR69" s="27">
        <f>'ANALITICO BASE'!I123</f>
        <v>65</v>
      </c>
      <c r="AS69" s="27"/>
      <c r="AT69" s="27"/>
      <c r="AU69" s="27"/>
      <c r="AV69" s="28">
        <f t="shared" si="17"/>
        <v>0.90277777777777779</v>
      </c>
      <c r="AW69" s="28"/>
      <c r="AX69" s="28"/>
      <c r="AY69" s="28"/>
    </row>
    <row r="70" spans="1:51" x14ac:dyDescent="0.25">
      <c r="A70" s="27" t="str">
        <f>'ANALITICO BASE'!A124</f>
        <v>GEYCIANE NASCIMENTO RANGEL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>
        <f>'ANALITICO BASE'!B124</f>
        <v>2277</v>
      </c>
      <c r="M70" s="27"/>
      <c r="N70" s="27"/>
      <c r="O70" s="27">
        <f>'ANALITICO BASE'!C124</f>
        <v>2271</v>
      </c>
      <c r="P70" s="27"/>
      <c r="Q70" s="27"/>
      <c r="R70" s="27">
        <f>'ANALITICO BASE'!D124</f>
        <v>0</v>
      </c>
      <c r="S70" s="27"/>
      <c r="T70" s="27">
        <f>'ANALITICO BASE'!E124</f>
        <v>6</v>
      </c>
      <c r="U70" s="27"/>
      <c r="V70" s="27"/>
      <c r="W70" s="27">
        <f>'ANALITICO BASE'!F124</f>
        <v>1446</v>
      </c>
      <c r="X70" s="27"/>
      <c r="Y70" s="27"/>
      <c r="Z70" s="27"/>
      <c r="AA70" s="28">
        <f t="shared" si="13"/>
        <v>0.63504611330698291</v>
      </c>
      <c r="AB70" s="28"/>
      <c r="AC70" s="28"/>
      <c r="AD70" s="28"/>
      <c r="AE70" s="28"/>
      <c r="AF70" s="27">
        <f>'ANALITICO BASE'!G124</f>
        <v>89</v>
      </c>
      <c r="AG70" s="27"/>
      <c r="AH70" s="28">
        <f t="shared" si="14"/>
        <v>6.1549100968188108E-2</v>
      </c>
      <c r="AI70" s="28"/>
      <c r="AJ70" s="27">
        <f>'ANALITICO BASE'!H124</f>
        <v>32</v>
      </c>
      <c r="AK70" s="27"/>
      <c r="AL70" s="28">
        <f t="shared" si="15"/>
        <v>0.3595505617977528</v>
      </c>
      <c r="AM70" s="28"/>
      <c r="AN70" s="28"/>
      <c r="AO70" s="28">
        <f t="shared" si="16"/>
        <v>1.4053579270970576E-2</v>
      </c>
      <c r="AP70" s="28"/>
      <c r="AQ70" s="28"/>
      <c r="AR70" s="27">
        <f>'ANALITICO BASE'!I124</f>
        <v>30</v>
      </c>
      <c r="AS70" s="27"/>
      <c r="AT70" s="27"/>
      <c r="AU70" s="27"/>
      <c r="AV70" s="28">
        <f t="shared" si="17"/>
        <v>0.9375</v>
      </c>
      <c r="AW70" s="28"/>
      <c r="AX70" s="28"/>
      <c r="AY70" s="28"/>
    </row>
    <row r="71" spans="1:51" x14ac:dyDescent="0.25">
      <c r="A71" s="27" t="str">
        <f>'ANALITICO BASE'!A125</f>
        <v>GILCILENE MENEGUITE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>
        <f>'ANALITICO BASE'!B125</f>
        <v>2580</v>
      </c>
      <c r="M71" s="27"/>
      <c r="N71" s="27"/>
      <c r="O71" s="27">
        <f>'ANALITICO BASE'!C125</f>
        <v>2176</v>
      </c>
      <c r="P71" s="27"/>
      <c r="Q71" s="27"/>
      <c r="R71" s="27">
        <f>'ANALITICO BASE'!D125</f>
        <v>381</v>
      </c>
      <c r="S71" s="27"/>
      <c r="T71" s="27">
        <f>'ANALITICO BASE'!E125</f>
        <v>23</v>
      </c>
      <c r="U71" s="27"/>
      <c r="V71" s="27"/>
      <c r="W71" s="27">
        <f>'ANALITICO BASE'!F125</f>
        <v>1549</v>
      </c>
      <c r="X71" s="27"/>
      <c r="Y71" s="27"/>
      <c r="Z71" s="27"/>
      <c r="AA71" s="28">
        <f t="shared" si="13"/>
        <v>0.60038759689922483</v>
      </c>
      <c r="AB71" s="28"/>
      <c r="AC71" s="28"/>
      <c r="AD71" s="28"/>
      <c r="AE71" s="28"/>
      <c r="AF71" s="27">
        <f>'ANALITICO BASE'!G125</f>
        <v>61</v>
      </c>
      <c r="AG71" s="27"/>
      <c r="AH71" s="28">
        <f t="shared" si="14"/>
        <v>3.9380245319561004E-2</v>
      </c>
      <c r="AI71" s="28"/>
      <c r="AJ71" s="27">
        <f>'ANALITICO BASE'!H125</f>
        <v>93</v>
      </c>
      <c r="AK71" s="27"/>
      <c r="AL71" s="28">
        <f t="shared" si="15"/>
        <v>1.5245901639344261</v>
      </c>
      <c r="AM71" s="28"/>
      <c r="AN71" s="28"/>
      <c r="AO71" s="28">
        <f t="shared" si="16"/>
        <v>3.604651162790698E-2</v>
      </c>
      <c r="AP71" s="28"/>
      <c r="AQ71" s="28"/>
      <c r="AR71" s="27">
        <f>'ANALITICO BASE'!I125</f>
        <v>86</v>
      </c>
      <c r="AS71" s="27"/>
      <c r="AT71" s="27"/>
      <c r="AU71" s="27"/>
      <c r="AV71" s="28">
        <f t="shared" si="17"/>
        <v>0.92473118279569888</v>
      </c>
      <c r="AW71" s="28"/>
      <c r="AX71" s="28"/>
      <c r="AY71" s="28"/>
    </row>
    <row r="72" spans="1:51" x14ac:dyDescent="0.25">
      <c r="A72" s="27" t="str">
        <f>'ANALITICO BASE'!A126</f>
        <v>GILMARA BRAGA DA CONCEICAO CRUZ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>
        <f>'ANALITICO BASE'!B126</f>
        <v>2605</v>
      </c>
      <c r="M72" s="27"/>
      <c r="N72" s="27"/>
      <c r="O72" s="27">
        <f>'ANALITICO BASE'!C126</f>
        <v>2598</v>
      </c>
      <c r="P72" s="27"/>
      <c r="Q72" s="27"/>
      <c r="R72" s="27">
        <f>'ANALITICO BASE'!D126</f>
        <v>0</v>
      </c>
      <c r="S72" s="27"/>
      <c r="T72" s="27">
        <f>'ANALITICO BASE'!E126</f>
        <v>7</v>
      </c>
      <c r="U72" s="27"/>
      <c r="V72" s="27"/>
      <c r="W72" s="27">
        <f>'ANALITICO BASE'!F126</f>
        <v>2452</v>
      </c>
      <c r="X72" s="27"/>
      <c r="Y72" s="27"/>
      <c r="Z72" s="27"/>
      <c r="AA72" s="28">
        <f t="shared" si="13"/>
        <v>0.94126679462571972</v>
      </c>
      <c r="AB72" s="28"/>
      <c r="AC72" s="28"/>
      <c r="AD72" s="28"/>
      <c r="AE72" s="28"/>
      <c r="AF72" s="27">
        <f>'ANALITICO BASE'!G126</f>
        <v>111</v>
      </c>
      <c r="AG72" s="27"/>
      <c r="AH72" s="28">
        <f t="shared" si="14"/>
        <v>4.5269168026101141E-2</v>
      </c>
      <c r="AI72" s="28"/>
      <c r="AJ72" s="27">
        <f>'ANALITICO BASE'!H126</f>
        <v>39</v>
      </c>
      <c r="AK72" s="27"/>
      <c r="AL72" s="28">
        <f t="shared" si="15"/>
        <v>0.35135135135135137</v>
      </c>
      <c r="AM72" s="28"/>
      <c r="AN72" s="28"/>
      <c r="AO72" s="28">
        <f t="shared" si="16"/>
        <v>1.4971209213051824E-2</v>
      </c>
      <c r="AP72" s="28"/>
      <c r="AQ72" s="28"/>
      <c r="AR72" s="27">
        <f>'ANALITICO BASE'!I126</f>
        <v>37</v>
      </c>
      <c r="AS72" s="27"/>
      <c r="AT72" s="27"/>
      <c r="AU72" s="27"/>
      <c r="AV72" s="28">
        <f t="shared" si="17"/>
        <v>0.94871794871794868</v>
      </c>
      <c r="AW72" s="28"/>
      <c r="AX72" s="28"/>
      <c r="AY72" s="28"/>
    </row>
    <row r="73" spans="1:51" x14ac:dyDescent="0.25">
      <c r="A73" s="27" t="str">
        <f>'ANALITICO BASE'!A127</f>
        <v>GLORIA MARIA DOS SANTOS TEIXEIRA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>
        <f>'ANALITICO BASE'!B127</f>
        <v>2177</v>
      </c>
      <c r="M73" s="27"/>
      <c r="N73" s="27"/>
      <c r="O73" s="27">
        <f>'ANALITICO BASE'!C127</f>
        <v>1811</v>
      </c>
      <c r="P73" s="27"/>
      <c r="Q73" s="27"/>
      <c r="R73" s="27">
        <f>'ANALITICO BASE'!D127</f>
        <v>333</v>
      </c>
      <c r="S73" s="27"/>
      <c r="T73" s="27">
        <f>'ANALITICO BASE'!E127</f>
        <v>33</v>
      </c>
      <c r="U73" s="27"/>
      <c r="V73" s="27"/>
      <c r="W73" s="27">
        <f>'ANALITICO BASE'!F127</f>
        <v>1685</v>
      </c>
      <c r="X73" s="27"/>
      <c r="Y73" s="27"/>
      <c r="Z73" s="27"/>
      <c r="AA73" s="28">
        <f t="shared" si="13"/>
        <v>0.77400091869545251</v>
      </c>
      <c r="AB73" s="28"/>
      <c r="AC73" s="28"/>
      <c r="AD73" s="28"/>
      <c r="AE73" s="28"/>
      <c r="AF73" s="27">
        <f>'ANALITICO BASE'!G127</f>
        <v>105</v>
      </c>
      <c r="AG73" s="27"/>
      <c r="AH73" s="28">
        <f t="shared" si="14"/>
        <v>6.2314540059347182E-2</v>
      </c>
      <c r="AI73" s="28"/>
      <c r="AJ73" s="27">
        <f>'ANALITICO BASE'!H127</f>
        <v>124</v>
      </c>
      <c r="AK73" s="27"/>
      <c r="AL73" s="28">
        <f t="shared" si="15"/>
        <v>1.180952380952381</v>
      </c>
      <c r="AM73" s="28"/>
      <c r="AN73" s="28"/>
      <c r="AO73" s="28">
        <f t="shared" si="16"/>
        <v>5.6959118052365643E-2</v>
      </c>
      <c r="AP73" s="28"/>
      <c r="AQ73" s="28"/>
      <c r="AR73" s="27">
        <f>'ANALITICO BASE'!I127</f>
        <v>96</v>
      </c>
      <c r="AS73" s="27"/>
      <c r="AT73" s="27"/>
      <c r="AU73" s="27"/>
      <c r="AV73" s="28">
        <f t="shared" si="17"/>
        <v>0.77419354838709675</v>
      </c>
      <c r="AW73" s="28"/>
      <c r="AX73" s="28"/>
      <c r="AY73" s="28"/>
    </row>
    <row r="74" spans="1:51" x14ac:dyDescent="0.25">
      <c r="A74" s="27" t="str">
        <f>'ANALITICO BASE'!A128</f>
        <v>GUSTAVO DE SOUZA FEITOZA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>
        <f>'ANALITICO BASE'!B128</f>
        <v>1566</v>
      </c>
      <c r="M74" s="27"/>
      <c r="N74" s="27"/>
      <c r="O74" s="27">
        <f>'ANALITICO BASE'!C128</f>
        <v>1558</v>
      </c>
      <c r="P74" s="27"/>
      <c r="Q74" s="27"/>
      <c r="R74" s="27">
        <f>'ANALITICO BASE'!D128</f>
        <v>0</v>
      </c>
      <c r="S74" s="27"/>
      <c r="T74" s="27">
        <f>'ANALITICO BASE'!E128</f>
        <v>8</v>
      </c>
      <c r="U74" s="27"/>
      <c r="V74" s="27"/>
      <c r="W74" s="27">
        <f>'ANALITICO BASE'!F128</f>
        <v>1245</v>
      </c>
      <c r="X74" s="27"/>
      <c r="Y74" s="27"/>
      <c r="Z74" s="27"/>
      <c r="AA74" s="28">
        <f t="shared" si="13"/>
        <v>0.79501915708812265</v>
      </c>
      <c r="AB74" s="28"/>
      <c r="AC74" s="28"/>
      <c r="AD74" s="28"/>
      <c r="AE74" s="28"/>
      <c r="AF74" s="27">
        <f>'ANALITICO BASE'!G128</f>
        <v>31</v>
      </c>
      <c r="AG74" s="27"/>
      <c r="AH74" s="28">
        <f t="shared" si="14"/>
        <v>2.4899598393574297E-2</v>
      </c>
      <c r="AI74" s="28"/>
      <c r="AJ74" s="27">
        <f>'ANALITICO BASE'!H128</f>
        <v>29</v>
      </c>
      <c r="AK74" s="27"/>
      <c r="AL74" s="28">
        <f t="shared" si="15"/>
        <v>0.93548387096774188</v>
      </c>
      <c r="AM74" s="28"/>
      <c r="AN74" s="28"/>
      <c r="AO74" s="28">
        <f t="shared" si="16"/>
        <v>1.8518518518518517E-2</v>
      </c>
      <c r="AP74" s="28"/>
      <c r="AQ74" s="28"/>
      <c r="AR74" s="27">
        <f>'ANALITICO BASE'!I128</f>
        <v>23</v>
      </c>
      <c r="AS74" s="27"/>
      <c r="AT74" s="27"/>
      <c r="AU74" s="27"/>
      <c r="AV74" s="28">
        <f t="shared" si="17"/>
        <v>0.7931034482758621</v>
      </c>
      <c r="AW74" s="28"/>
      <c r="AX74" s="28"/>
      <c r="AY74" s="28"/>
    </row>
    <row r="75" spans="1:51" x14ac:dyDescent="0.25">
      <c r="A75" s="27" t="str">
        <f>'ANALITICO BASE'!A129</f>
        <v>ISABELA GOMES MENDES DA SILVA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>
        <f>'ANALITICO BASE'!B129</f>
        <v>1635</v>
      </c>
      <c r="M75" s="27"/>
      <c r="N75" s="27"/>
      <c r="O75" s="27">
        <f>'ANALITICO BASE'!C129</f>
        <v>1364</v>
      </c>
      <c r="P75" s="27"/>
      <c r="Q75" s="27"/>
      <c r="R75" s="27">
        <f>'ANALITICO BASE'!D129</f>
        <v>258</v>
      </c>
      <c r="S75" s="27"/>
      <c r="T75" s="27">
        <f>'ANALITICO BASE'!E129</f>
        <v>13</v>
      </c>
      <c r="U75" s="27"/>
      <c r="V75" s="27"/>
      <c r="W75" s="27">
        <f>'ANALITICO BASE'!F129</f>
        <v>1997</v>
      </c>
      <c r="X75" s="27"/>
      <c r="Y75" s="27"/>
      <c r="Z75" s="27"/>
      <c r="AA75" s="28">
        <f t="shared" si="13"/>
        <v>1.2214067278287462</v>
      </c>
      <c r="AB75" s="28"/>
      <c r="AC75" s="28"/>
      <c r="AD75" s="28"/>
      <c r="AE75" s="28"/>
      <c r="AF75" s="27">
        <f>'ANALITICO BASE'!G129</f>
        <v>162</v>
      </c>
      <c r="AG75" s="27"/>
      <c r="AH75" s="28">
        <f t="shared" si="14"/>
        <v>8.1121682523785682E-2</v>
      </c>
      <c r="AI75" s="28"/>
      <c r="AJ75" s="27">
        <f>'ANALITICO BASE'!H129</f>
        <v>77</v>
      </c>
      <c r="AK75" s="27"/>
      <c r="AL75" s="28">
        <f t="shared" si="15"/>
        <v>0.47530864197530864</v>
      </c>
      <c r="AM75" s="28"/>
      <c r="AN75" s="28"/>
      <c r="AO75" s="28">
        <f t="shared" si="16"/>
        <v>4.7094801223241591E-2</v>
      </c>
      <c r="AP75" s="28"/>
      <c r="AQ75" s="28"/>
      <c r="AR75" s="27">
        <f>'ANALITICO BASE'!I129</f>
        <v>64</v>
      </c>
      <c r="AS75" s="27"/>
      <c r="AT75" s="27"/>
      <c r="AU75" s="27"/>
      <c r="AV75" s="28">
        <f t="shared" si="17"/>
        <v>0.83116883116883122</v>
      </c>
      <c r="AW75" s="28"/>
      <c r="AX75" s="28"/>
      <c r="AY75" s="28"/>
    </row>
    <row r="76" spans="1:51" x14ac:dyDescent="0.25">
      <c r="A76" s="27" t="str">
        <f>'ANALITICO BASE'!A130</f>
        <v>IZABEL CRISTINA ALMEIDA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>
        <f>'ANALITICO BASE'!B130</f>
        <v>2133</v>
      </c>
      <c r="M76" s="27"/>
      <c r="N76" s="27"/>
      <c r="O76" s="27">
        <f>'ANALITICO BASE'!C130</f>
        <v>2050</v>
      </c>
      <c r="P76" s="27"/>
      <c r="Q76" s="27"/>
      <c r="R76" s="27">
        <f>'ANALITICO BASE'!D130</f>
        <v>0</v>
      </c>
      <c r="S76" s="27"/>
      <c r="T76" s="27">
        <f>'ANALITICO BASE'!E130</f>
        <v>83</v>
      </c>
      <c r="U76" s="27"/>
      <c r="V76" s="27"/>
      <c r="W76" s="27">
        <f>'ANALITICO BASE'!F130</f>
        <v>905</v>
      </c>
      <c r="X76" s="27"/>
      <c r="Y76" s="27"/>
      <c r="Z76" s="27"/>
      <c r="AA76" s="28">
        <f t="shared" si="13"/>
        <v>0.42428504453820909</v>
      </c>
      <c r="AB76" s="28"/>
      <c r="AC76" s="28"/>
      <c r="AD76" s="28"/>
      <c r="AE76" s="28"/>
      <c r="AF76" s="27">
        <f>'ANALITICO BASE'!G130</f>
        <v>29</v>
      </c>
      <c r="AG76" s="27"/>
      <c r="AH76" s="28">
        <f t="shared" si="14"/>
        <v>3.2044198895027624E-2</v>
      </c>
      <c r="AI76" s="28"/>
      <c r="AJ76" s="27">
        <f>'ANALITICO BASE'!H130</f>
        <v>38</v>
      </c>
      <c r="AK76" s="27"/>
      <c r="AL76" s="28">
        <f t="shared" si="15"/>
        <v>1.3103448275862069</v>
      </c>
      <c r="AM76" s="28"/>
      <c r="AN76" s="28"/>
      <c r="AO76" s="28">
        <f t="shared" si="16"/>
        <v>1.7815283638068447E-2</v>
      </c>
      <c r="AP76" s="28"/>
      <c r="AQ76" s="28"/>
      <c r="AR76" s="27">
        <f>'ANALITICO BASE'!I130</f>
        <v>34</v>
      </c>
      <c r="AS76" s="27"/>
      <c r="AT76" s="27"/>
      <c r="AU76" s="27"/>
      <c r="AV76" s="28">
        <f t="shared" si="17"/>
        <v>0.89473684210526316</v>
      </c>
      <c r="AW76" s="28"/>
      <c r="AX76" s="28"/>
      <c r="AY76" s="28"/>
    </row>
    <row r="77" spans="1:51" x14ac:dyDescent="0.25">
      <c r="A77" s="27" t="str">
        <f>'ANALITICO BASE'!A131</f>
        <v>JEAN RODRIGUES DOS SANTOS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>
        <f>'ANALITICO BASE'!B131</f>
        <v>1603</v>
      </c>
      <c r="M77" s="27"/>
      <c r="N77" s="27"/>
      <c r="O77" s="27">
        <f>'ANALITICO BASE'!C131</f>
        <v>1556</v>
      </c>
      <c r="P77" s="27"/>
      <c r="Q77" s="27"/>
      <c r="R77" s="27">
        <f>'ANALITICO BASE'!D131</f>
        <v>38</v>
      </c>
      <c r="S77" s="27"/>
      <c r="T77" s="27">
        <f>'ANALITICO BASE'!E131</f>
        <v>9</v>
      </c>
      <c r="U77" s="27"/>
      <c r="V77" s="27"/>
      <c r="W77" s="27">
        <f>'ANALITICO BASE'!F131</f>
        <v>1265</v>
      </c>
      <c r="X77" s="27"/>
      <c r="Y77" s="27"/>
      <c r="Z77" s="27"/>
      <c r="AA77" s="28">
        <f t="shared" si="13"/>
        <v>0.78914535246412976</v>
      </c>
      <c r="AB77" s="28"/>
      <c r="AC77" s="28"/>
      <c r="AD77" s="28"/>
      <c r="AE77" s="28"/>
      <c r="AF77" s="27">
        <f>'ANALITICO BASE'!G131</f>
        <v>85</v>
      </c>
      <c r="AG77" s="27"/>
      <c r="AH77" s="28">
        <f t="shared" si="14"/>
        <v>6.7193675889328064E-2</v>
      </c>
      <c r="AI77" s="28"/>
      <c r="AJ77" s="27">
        <f>'ANALITICO BASE'!H131</f>
        <v>36</v>
      </c>
      <c r="AK77" s="27"/>
      <c r="AL77" s="28">
        <f t="shared" si="15"/>
        <v>0.42352941176470588</v>
      </c>
      <c r="AM77" s="28"/>
      <c r="AN77" s="28"/>
      <c r="AO77" s="28">
        <f t="shared" si="16"/>
        <v>2.2457891453524642E-2</v>
      </c>
      <c r="AP77" s="28"/>
      <c r="AQ77" s="28"/>
      <c r="AR77" s="27">
        <f>'ANALITICO BASE'!I131</f>
        <v>29</v>
      </c>
      <c r="AS77" s="27"/>
      <c r="AT77" s="27"/>
      <c r="AU77" s="27"/>
      <c r="AV77" s="28">
        <f t="shared" si="17"/>
        <v>0.80555555555555558</v>
      </c>
      <c r="AW77" s="28"/>
      <c r="AX77" s="28"/>
      <c r="AY77" s="28"/>
    </row>
    <row r="78" spans="1:51" x14ac:dyDescent="0.25">
      <c r="A78" s="27" t="str">
        <f>'ANALITICO BASE'!A132</f>
        <v>JENNIFER DE PAULA DA CRUZ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>
        <f>'ANALITICO BASE'!B132</f>
        <v>2406</v>
      </c>
      <c r="M78" s="27"/>
      <c r="N78" s="27"/>
      <c r="O78" s="27">
        <f>'ANALITICO BASE'!C132</f>
        <v>2122</v>
      </c>
      <c r="P78" s="27"/>
      <c r="Q78" s="27"/>
      <c r="R78" s="27">
        <f>'ANALITICO BASE'!D132</f>
        <v>270</v>
      </c>
      <c r="S78" s="27"/>
      <c r="T78" s="27">
        <f>'ANALITICO BASE'!E132</f>
        <v>14</v>
      </c>
      <c r="U78" s="27"/>
      <c r="V78" s="27"/>
      <c r="W78" s="27">
        <f>'ANALITICO BASE'!F132</f>
        <v>611</v>
      </c>
      <c r="X78" s="27"/>
      <c r="Y78" s="27"/>
      <c r="Z78" s="27"/>
      <c r="AA78" s="28">
        <f t="shared" si="13"/>
        <v>0.25394846217788863</v>
      </c>
      <c r="AB78" s="28"/>
      <c r="AC78" s="28"/>
      <c r="AD78" s="28"/>
      <c r="AE78" s="28"/>
      <c r="AF78" s="27">
        <f>'ANALITICO BASE'!G132</f>
        <v>37</v>
      </c>
      <c r="AG78" s="27"/>
      <c r="AH78" s="28">
        <f t="shared" si="14"/>
        <v>6.0556464811783964E-2</v>
      </c>
      <c r="AI78" s="28"/>
      <c r="AJ78" s="27">
        <f>'ANALITICO BASE'!H132</f>
        <v>32</v>
      </c>
      <c r="AK78" s="27"/>
      <c r="AL78" s="28">
        <f t="shared" si="15"/>
        <v>0.86486486486486491</v>
      </c>
      <c r="AM78" s="28"/>
      <c r="AN78" s="28"/>
      <c r="AO78" s="28">
        <f t="shared" si="16"/>
        <v>1.3300083125519535E-2</v>
      </c>
      <c r="AP78" s="28"/>
      <c r="AQ78" s="28"/>
      <c r="AR78" s="27">
        <f>'ANALITICO BASE'!I132</f>
        <v>26</v>
      </c>
      <c r="AS78" s="27"/>
      <c r="AT78" s="27"/>
      <c r="AU78" s="27"/>
      <c r="AV78" s="28">
        <f t="shared" si="17"/>
        <v>0.8125</v>
      </c>
      <c r="AW78" s="28"/>
      <c r="AX78" s="28"/>
      <c r="AY78" s="28"/>
    </row>
    <row r="79" spans="1:51" x14ac:dyDescent="0.25">
      <c r="A79" s="27" t="str">
        <f>'ANALITICO BASE'!A133</f>
        <v>JORGE LUIS CARUSO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>
        <f>'ANALITICO BASE'!B133</f>
        <v>2521</v>
      </c>
      <c r="M79" s="27"/>
      <c r="N79" s="27"/>
      <c r="O79" s="27">
        <f>'ANALITICO BASE'!C133</f>
        <v>2147</v>
      </c>
      <c r="P79" s="27"/>
      <c r="Q79" s="27"/>
      <c r="R79" s="27">
        <f>'ANALITICO BASE'!D133</f>
        <v>351</v>
      </c>
      <c r="S79" s="27"/>
      <c r="T79" s="27">
        <f>'ANALITICO BASE'!E133</f>
        <v>23</v>
      </c>
      <c r="U79" s="27"/>
      <c r="V79" s="27"/>
      <c r="W79" s="27">
        <f>'ANALITICO BASE'!F133</f>
        <v>1149</v>
      </c>
      <c r="X79" s="27"/>
      <c r="Y79" s="27"/>
      <c r="Z79" s="27"/>
      <c r="AA79" s="28">
        <f t="shared" si="13"/>
        <v>0.45577151923839748</v>
      </c>
      <c r="AB79" s="28"/>
      <c r="AC79" s="28"/>
      <c r="AD79" s="28"/>
      <c r="AE79" s="28"/>
      <c r="AF79" s="27">
        <f>'ANALITICO BASE'!G133</f>
        <v>128</v>
      </c>
      <c r="AG79" s="27"/>
      <c r="AH79" s="28">
        <f t="shared" si="14"/>
        <v>0.1114012184508268</v>
      </c>
      <c r="AI79" s="28"/>
      <c r="AJ79" s="27">
        <f>'ANALITICO BASE'!H133</f>
        <v>87</v>
      </c>
      <c r="AK79" s="27"/>
      <c r="AL79" s="28">
        <f t="shared" si="15"/>
        <v>0.6796875</v>
      </c>
      <c r="AM79" s="28"/>
      <c r="AN79" s="28"/>
      <c r="AO79" s="28">
        <f t="shared" si="16"/>
        <v>3.451011503371678E-2</v>
      </c>
      <c r="AP79" s="28"/>
      <c r="AQ79" s="28"/>
      <c r="AR79" s="27">
        <f>'ANALITICO BASE'!I133</f>
        <v>82</v>
      </c>
      <c r="AS79" s="27"/>
      <c r="AT79" s="27"/>
      <c r="AU79" s="27"/>
      <c r="AV79" s="28">
        <f t="shared" si="17"/>
        <v>0.94252873563218387</v>
      </c>
      <c r="AW79" s="28"/>
      <c r="AX79" s="28"/>
      <c r="AY79" s="28"/>
    </row>
    <row r="80" spans="1:51" x14ac:dyDescent="0.25">
      <c r="A80" s="27" t="str">
        <f>'ANALITICO BASE'!A134</f>
        <v>JOSE AUGUSTO MOREIRA MASSENA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>
        <f>'ANALITICO BASE'!B134</f>
        <v>1884</v>
      </c>
      <c r="M80" s="27"/>
      <c r="N80" s="27"/>
      <c r="O80" s="27">
        <f>'ANALITICO BASE'!C134</f>
        <v>1595</v>
      </c>
      <c r="P80" s="27"/>
      <c r="Q80" s="27"/>
      <c r="R80" s="27">
        <f>'ANALITICO BASE'!D134</f>
        <v>276</v>
      </c>
      <c r="S80" s="27"/>
      <c r="T80" s="27">
        <f>'ANALITICO BASE'!E134</f>
        <v>13</v>
      </c>
      <c r="U80" s="27"/>
      <c r="V80" s="27"/>
      <c r="W80" s="27">
        <f>'ANALITICO BASE'!F134</f>
        <v>593</v>
      </c>
      <c r="X80" s="27"/>
      <c r="Y80" s="27"/>
      <c r="Z80" s="27"/>
      <c r="AA80" s="28">
        <f t="shared" si="13"/>
        <v>0.31475583864118895</v>
      </c>
      <c r="AB80" s="28"/>
      <c r="AC80" s="28"/>
      <c r="AD80" s="28"/>
      <c r="AE80" s="28"/>
      <c r="AF80" s="27">
        <f>'ANALITICO BASE'!G134</f>
        <v>54</v>
      </c>
      <c r="AG80" s="27"/>
      <c r="AH80" s="28">
        <f t="shared" si="14"/>
        <v>9.1062394603709948E-2</v>
      </c>
      <c r="AI80" s="28"/>
      <c r="AJ80" s="27">
        <f>'ANALITICO BASE'!H134</f>
        <v>75</v>
      </c>
      <c r="AK80" s="27"/>
      <c r="AL80" s="28">
        <f t="shared" si="15"/>
        <v>1.3888888888888888</v>
      </c>
      <c r="AM80" s="28"/>
      <c r="AN80" s="28"/>
      <c r="AO80" s="28">
        <f t="shared" si="16"/>
        <v>3.9808917197452227E-2</v>
      </c>
      <c r="AP80" s="28"/>
      <c r="AQ80" s="28"/>
      <c r="AR80" s="27">
        <f>'ANALITICO BASE'!I134</f>
        <v>62</v>
      </c>
      <c r="AS80" s="27"/>
      <c r="AT80" s="27"/>
      <c r="AU80" s="27"/>
      <c r="AV80" s="28">
        <f t="shared" si="17"/>
        <v>0.82666666666666666</v>
      </c>
      <c r="AW80" s="28"/>
      <c r="AX80" s="28"/>
      <c r="AY80" s="28"/>
    </row>
    <row r="81" spans="1:51" x14ac:dyDescent="0.25">
      <c r="A81" s="27" t="str">
        <f>'ANALITICO BASE'!A135</f>
        <v>JOSIANE DE OLIVEIRA SOUZA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>
        <f>'ANALITICO BASE'!B135</f>
        <v>2122</v>
      </c>
      <c r="M81" s="27"/>
      <c r="N81" s="27"/>
      <c r="O81" s="27">
        <f>'ANALITICO BASE'!C135</f>
        <v>2114</v>
      </c>
      <c r="P81" s="27"/>
      <c r="Q81" s="27"/>
      <c r="R81" s="27">
        <f>'ANALITICO BASE'!D135</f>
        <v>0</v>
      </c>
      <c r="S81" s="27"/>
      <c r="T81" s="27">
        <f>'ANALITICO BASE'!E135</f>
        <v>8</v>
      </c>
      <c r="U81" s="27"/>
      <c r="V81" s="27"/>
      <c r="W81" s="27">
        <f>'ANALITICO BASE'!F135</f>
        <v>1768</v>
      </c>
      <c r="X81" s="27"/>
      <c r="Y81" s="27"/>
      <c r="Z81" s="27"/>
      <c r="AA81" s="28">
        <f t="shared" si="13"/>
        <v>0.83317624882186614</v>
      </c>
      <c r="AB81" s="28"/>
      <c r="AC81" s="28"/>
      <c r="AD81" s="28"/>
      <c r="AE81" s="28"/>
      <c r="AF81" s="27">
        <f>'ANALITICO BASE'!G135</f>
        <v>40</v>
      </c>
      <c r="AG81" s="27"/>
      <c r="AH81" s="28">
        <f t="shared" si="14"/>
        <v>2.2624434389140271E-2</v>
      </c>
      <c r="AI81" s="28"/>
      <c r="AJ81" s="27">
        <f>'ANALITICO BASE'!H135</f>
        <v>40</v>
      </c>
      <c r="AK81" s="27"/>
      <c r="AL81" s="28">
        <f t="shared" si="15"/>
        <v>1</v>
      </c>
      <c r="AM81" s="28"/>
      <c r="AN81" s="28"/>
      <c r="AO81" s="28">
        <f t="shared" si="16"/>
        <v>1.8850141376060319E-2</v>
      </c>
      <c r="AP81" s="28"/>
      <c r="AQ81" s="28"/>
      <c r="AR81" s="27">
        <f>'ANALITICO BASE'!I135</f>
        <v>35</v>
      </c>
      <c r="AS81" s="27"/>
      <c r="AT81" s="27"/>
      <c r="AU81" s="27"/>
      <c r="AV81" s="28">
        <f t="shared" si="17"/>
        <v>0.875</v>
      </c>
      <c r="AW81" s="28"/>
      <c r="AX81" s="28"/>
      <c r="AY81" s="28"/>
    </row>
    <row r="82" spans="1:51" x14ac:dyDescent="0.25">
      <c r="A82" s="27" t="str">
        <f>'ANALITICO BASE'!A136</f>
        <v>JULIANA DE CARVALHO DO NASCIMENTO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>
        <f>'ANALITICO BASE'!B136</f>
        <v>2115</v>
      </c>
      <c r="M82" s="27"/>
      <c r="N82" s="27"/>
      <c r="O82" s="27">
        <f>'ANALITICO BASE'!C136</f>
        <v>1915</v>
      </c>
      <c r="P82" s="27"/>
      <c r="Q82" s="27"/>
      <c r="R82" s="27">
        <f>'ANALITICO BASE'!D136</f>
        <v>195</v>
      </c>
      <c r="S82" s="27"/>
      <c r="T82" s="27">
        <f>'ANALITICO BASE'!E136</f>
        <v>5</v>
      </c>
      <c r="U82" s="27"/>
      <c r="V82" s="27"/>
      <c r="W82" s="27">
        <f>'ANALITICO BASE'!F136</f>
        <v>1893</v>
      </c>
      <c r="X82" s="27"/>
      <c r="Y82" s="27"/>
      <c r="Z82" s="27"/>
      <c r="AA82" s="28">
        <f t="shared" si="13"/>
        <v>0.89503546099290776</v>
      </c>
      <c r="AB82" s="28"/>
      <c r="AC82" s="28"/>
      <c r="AD82" s="28"/>
      <c r="AE82" s="28"/>
      <c r="AF82" s="27">
        <f>'ANALITICO BASE'!G136</f>
        <v>82</v>
      </c>
      <c r="AG82" s="27"/>
      <c r="AH82" s="28">
        <f t="shared" si="14"/>
        <v>4.3317485472794508E-2</v>
      </c>
      <c r="AI82" s="28"/>
      <c r="AJ82" s="27">
        <f>'ANALITICO BASE'!H136</f>
        <v>49</v>
      </c>
      <c r="AK82" s="27"/>
      <c r="AL82" s="28">
        <f t="shared" si="15"/>
        <v>0.59756097560975607</v>
      </c>
      <c r="AM82" s="28"/>
      <c r="AN82" s="28"/>
      <c r="AO82" s="28">
        <f t="shared" si="16"/>
        <v>2.3167848699763592E-2</v>
      </c>
      <c r="AP82" s="28"/>
      <c r="AQ82" s="28"/>
      <c r="AR82" s="27">
        <f>'ANALITICO BASE'!I136</f>
        <v>34</v>
      </c>
      <c r="AS82" s="27"/>
      <c r="AT82" s="27"/>
      <c r="AU82" s="27"/>
      <c r="AV82" s="28">
        <f t="shared" si="17"/>
        <v>0.69387755102040816</v>
      </c>
      <c r="AW82" s="28"/>
      <c r="AX82" s="28"/>
      <c r="AY82" s="28"/>
    </row>
    <row r="83" spans="1:51" x14ac:dyDescent="0.25">
      <c r="A83" s="27" t="str">
        <f>'ANALITICO BASE'!A137</f>
        <v>JULIANA MIRANDA RIBEIRO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>
        <f>'ANALITICO BASE'!B137</f>
        <v>2948</v>
      </c>
      <c r="M83" s="27"/>
      <c r="N83" s="27"/>
      <c r="O83" s="27">
        <f>'ANALITICO BASE'!C137</f>
        <v>2848</v>
      </c>
      <c r="P83" s="27"/>
      <c r="Q83" s="27"/>
      <c r="R83" s="27">
        <f>'ANALITICO BASE'!D137</f>
        <v>0</v>
      </c>
      <c r="S83" s="27"/>
      <c r="T83" s="27">
        <f>'ANALITICO BASE'!E137</f>
        <v>100</v>
      </c>
      <c r="U83" s="27"/>
      <c r="V83" s="27"/>
      <c r="W83" s="27">
        <f>'ANALITICO BASE'!F137</f>
        <v>2728</v>
      </c>
      <c r="X83" s="27"/>
      <c r="Y83" s="27"/>
      <c r="Z83" s="27"/>
      <c r="AA83" s="28">
        <f t="shared" si="13"/>
        <v>0.92537313432835822</v>
      </c>
      <c r="AB83" s="28"/>
      <c r="AC83" s="28"/>
      <c r="AD83" s="28"/>
      <c r="AE83" s="28"/>
      <c r="AF83" s="27">
        <f>'ANALITICO BASE'!G137</f>
        <v>102</v>
      </c>
      <c r="AG83" s="27"/>
      <c r="AH83" s="28">
        <f t="shared" si="14"/>
        <v>3.7390029325513198E-2</v>
      </c>
      <c r="AI83" s="28"/>
      <c r="AJ83" s="27">
        <f>'ANALITICO BASE'!H137</f>
        <v>71</v>
      </c>
      <c r="AK83" s="27"/>
      <c r="AL83" s="28">
        <f t="shared" si="15"/>
        <v>0.69607843137254899</v>
      </c>
      <c r="AM83" s="28"/>
      <c r="AN83" s="28"/>
      <c r="AO83" s="28">
        <f t="shared" si="16"/>
        <v>2.4084124830393489E-2</v>
      </c>
      <c r="AP83" s="28"/>
      <c r="AQ83" s="28"/>
      <c r="AR83" s="27">
        <f>'ANALITICO BASE'!I137</f>
        <v>52</v>
      </c>
      <c r="AS83" s="27"/>
      <c r="AT83" s="27"/>
      <c r="AU83" s="27"/>
      <c r="AV83" s="28">
        <f t="shared" si="17"/>
        <v>0.73239436619718312</v>
      </c>
      <c r="AW83" s="28"/>
      <c r="AX83" s="28"/>
      <c r="AY83" s="28"/>
    </row>
    <row r="84" spans="1:51" x14ac:dyDescent="0.25">
      <c r="A84" s="27" t="str">
        <f>'ANALITICO BASE'!A138</f>
        <v>KAREN FLORIANO DA SILVA E SILVA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>
        <f>'ANALITICO BASE'!B138</f>
        <v>3060</v>
      </c>
      <c r="M84" s="27"/>
      <c r="N84" s="27"/>
      <c r="O84" s="27">
        <f>'ANALITICO BASE'!C138</f>
        <v>2683</v>
      </c>
      <c r="P84" s="27"/>
      <c r="Q84" s="27"/>
      <c r="R84" s="27">
        <f>'ANALITICO BASE'!D138</f>
        <v>366</v>
      </c>
      <c r="S84" s="27"/>
      <c r="T84" s="27">
        <f>'ANALITICO BASE'!E138</f>
        <v>11</v>
      </c>
      <c r="U84" s="27"/>
      <c r="V84" s="27"/>
      <c r="W84" s="27">
        <f>'ANALITICO BASE'!F138</f>
        <v>2679</v>
      </c>
      <c r="X84" s="27"/>
      <c r="Y84" s="27"/>
      <c r="Z84" s="27"/>
      <c r="AA84" s="28">
        <f t="shared" si="13"/>
        <v>0.87549019607843137</v>
      </c>
      <c r="AB84" s="28"/>
      <c r="AC84" s="28"/>
      <c r="AD84" s="28"/>
      <c r="AE84" s="28"/>
      <c r="AF84" s="27">
        <f>'ANALITICO BASE'!G138</f>
        <v>100</v>
      </c>
      <c r="AG84" s="27"/>
      <c r="AH84" s="28">
        <f t="shared" si="14"/>
        <v>3.7327360955580438E-2</v>
      </c>
      <c r="AI84" s="28"/>
      <c r="AJ84" s="27">
        <f>'ANALITICO BASE'!H138</f>
        <v>46</v>
      </c>
      <c r="AK84" s="27"/>
      <c r="AL84" s="28">
        <f t="shared" si="15"/>
        <v>0.46</v>
      </c>
      <c r="AM84" s="28"/>
      <c r="AN84" s="28"/>
      <c r="AO84" s="28">
        <f t="shared" si="16"/>
        <v>1.5032679738562092E-2</v>
      </c>
      <c r="AP84" s="28"/>
      <c r="AQ84" s="28"/>
      <c r="AR84" s="27">
        <f>'ANALITICO BASE'!I138</f>
        <v>37</v>
      </c>
      <c r="AS84" s="27"/>
      <c r="AT84" s="27"/>
      <c r="AU84" s="27"/>
      <c r="AV84" s="28">
        <f t="shared" si="17"/>
        <v>0.80434782608695654</v>
      </c>
      <c r="AW84" s="28"/>
      <c r="AX84" s="28"/>
      <c r="AY84" s="28"/>
    </row>
    <row r="85" spans="1:51" x14ac:dyDescent="0.25">
      <c r="A85" s="27" t="str">
        <f>'ANALITICO BASE'!A139</f>
        <v>KARINE TAYSE TAVARES PRESTES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>
        <f>'ANALITICO BASE'!B139</f>
        <v>2174</v>
      </c>
      <c r="M85" s="27"/>
      <c r="N85" s="27"/>
      <c r="O85" s="27">
        <f>'ANALITICO BASE'!C139</f>
        <v>2113</v>
      </c>
      <c r="P85" s="27"/>
      <c r="Q85" s="27"/>
      <c r="R85" s="27">
        <f>'ANALITICO BASE'!D139</f>
        <v>50</v>
      </c>
      <c r="S85" s="27"/>
      <c r="T85" s="27">
        <f>'ANALITICO BASE'!E139</f>
        <v>11</v>
      </c>
      <c r="U85" s="27"/>
      <c r="V85" s="27"/>
      <c r="W85" s="27">
        <f>'ANALITICO BASE'!F139</f>
        <v>1813</v>
      </c>
      <c r="X85" s="27"/>
      <c r="Y85" s="27"/>
      <c r="Z85" s="27"/>
      <c r="AA85" s="28">
        <f t="shared" si="13"/>
        <v>0.83394664213431458</v>
      </c>
      <c r="AB85" s="28"/>
      <c r="AC85" s="28"/>
      <c r="AD85" s="28"/>
      <c r="AE85" s="28"/>
      <c r="AF85" s="27">
        <f>'ANALITICO BASE'!G139</f>
        <v>42</v>
      </c>
      <c r="AG85" s="27"/>
      <c r="AH85" s="28">
        <f t="shared" si="14"/>
        <v>2.3166023166023165E-2</v>
      </c>
      <c r="AI85" s="28"/>
      <c r="AJ85" s="27">
        <f>'ANALITICO BASE'!H139</f>
        <v>46</v>
      </c>
      <c r="AK85" s="27"/>
      <c r="AL85" s="28">
        <f t="shared" si="15"/>
        <v>1.0952380952380953</v>
      </c>
      <c r="AM85" s="28"/>
      <c r="AN85" s="28"/>
      <c r="AO85" s="28">
        <f t="shared" si="16"/>
        <v>2.1159153633854646E-2</v>
      </c>
      <c r="AP85" s="28"/>
      <c r="AQ85" s="28"/>
      <c r="AR85" s="27">
        <f>'ANALITICO BASE'!I139</f>
        <v>40</v>
      </c>
      <c r="AS85" s="27"/>
      <c r="AT85" s="27"/>
      <c r="AU85" s="27"/>
      <c r="AV85" s="28">
        <f t="shared" si="17"/>
        <v>0.86956521739130432</v>
      </c>
      <c r="AW85" s="28"/>
      <c r="AX85" s="28"/>
      <c r="AY85" s="28"/>
    </row>
    <row r="86" spans="1:51" x14ac:dyDescent="0.25">
      <c r="A86" s="27" t="str">
        <f>'ANALITICO BASE'!A140</f>
        <v>KETLIN NAZARE DA CRUZ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>
        <f>'ANALITICO BASE'!B140</f>
        <v>1767</v>
      </c>
      <c r="M86" s="27"/>
      <c r="N86" s="27"/>
      <c r="O86" s="27">
        <f>'ANALITICO BASE'!C140</f>
        <v>1474</v>
      </c>
      <c r="P86" s="27"/>
      <c r="Q86" s="27"/>
      <c r="R86" s="27">
        <f>'ANALITICO BASE'!D140</f>
        <v>283</v>
      </c>
      <c r="S86" s="27"/>
      <c r="T86" s="27">
        <f>'ANALITICO BASE'!E140</f>
        <v>10</v>
      </c>
      <c r="U86" s="27"/>
      <c r="V86" s="27"/>
      <c r="W86" s="27">
        <f>'ANALITICO BASE'!F140</f>
        <v>1527</v>
      </c>
      <c r="X86" s="27"/>
      <c r="Y86" s="27"/>
      <c r="Z86" s="27"/>
      <c r="AA86" s="28">
        <f t="shared" si="13"/>
        <v>0.86417657045840413</v>
      </c>
      <c r="AB86" s="28"/>
      <c r="AC86" s="28"/>
      <c r="AD86" s="28"/>
      <c r="AE86" s="28"/>
      <c r="AF86" s="27">
        <f>'ANALITICO BASE'!G140</f>
        <v>114</v>
      </c>
      <c r="AG86" s="27"/>
      <c r="AH86" s="28">
        <f t="shared" si="14"/>
        <v>7.4656188605108059E-2</v>
      </c>
      <c r="AI86" s="28"/>
      <c r="AJ86" s="27">
        <f>'ANALITICO BASE'!H140</f>
        <v>61</v>
      </c>
      <c r="AK86" s="27"/>
      <c r="AL86" s="28">
        <f t="shared" si="15"/>
        <v>0.53508771929824561</v>
      </c>
      <c r="AM86" s="28"/>
      <c r="AN86" s="28"/>
      <c r="AO86" s="28">
        <f t="shared" si="16"/>
        <v>3.4521788341822297E-2</v>
      </c>
      <c r="AP86" s="28"/>
      <c r="AQ86" s="28"/>
      <c r="AR86" s="27">
        <f>'ANALITICO BASE'!I140</f>
        <v>57</v>
      </c>
      <c r="AS86" s="27"/>
      <c r="AT86" s="27"/>
      <c r="AU86" s="27"/>
      <c r="AV86" s="28">
        <f t="shared" si="17"/>
        <v>0.93442622950819676</v>
      </c>
      <c r="AW86" s="28"/>
      <c r="AX86" s="28"/>
      <c r="AY86" s="28"/>
    </row>
    <row r="87" spans="1:51" x14ac:dyDescent="0.25">
      <c r="A87" s="27" t="str">
        <f>'ANALITICO BASE'!A141</f>
        <v>LAILA SILVA LOURENCO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>
        <f>'ANALITICO BASE'!B141</f>
        <v>2535</v>
      </c>
      <c r="M87" s="27"/>
      <c r="N87" s="27"/>
      <c r="O87" s="27">
        <f>'ANALITICO BASE'!C141</f>
        <v>2247</v>
      </c>
      <c r="P87" s="27"/>
      <c r="Q87" s="27"/>
      <c r="R87" s="27">
        <f>'ANALITICO BASE'!D141</f>
        <v>281</v>
      </c>
      <c r="S87" s="27"/>
      <c r="T87" s="27">
        <f>'ANALITICO BASE'!E141</f>
        <v>7</v>
      </c>
      <c r="U87" s="27"/>
      <c r="V87" s="27"/>
      <c r="W87" s="27">
        <f>'ANALITICO BASE'!F141</f>
        <v>2181</v>
      </c>
      <c r="X87" s="27"/>
      <c r="Y87" s="27"/>
      <c r="Z87" s="27"/>
      <c r="AA87" s="28">
        <f t="shared" si="13"/>
        <v>0.86035502958579879</v>
      </c>
      <c r="AB87" s="28"/>
      <c r="AC87" s="28"/>
      <c r="AD87" s="28"/>
      <c r="AE87" s="28"/>
      <c r="AF87" s="27">
        <f>'ANALITICO BASE'!G141</f>
        <v>128</v>
      </c>
      <c r="AG87" s="27"/>
      <c r="AH87" s="28">
        <f t="shared" si="14"/>
        <v>5.8688674919761576E-2</v>
      </c>
      <c r="AI87" s="28"/>
      <c r="AJ87" s="27">
        <f>'ANALITICO BASE'!H141</f>
        <v>43</v>
      </c>
      <c r="AK87" s="27"/>
      <c r="AL87" s="28">
        <f t="shared" si="15"/>
        <v>0.3359375</v>
      </c>
      <c r="AM87" s="28"/>
      <c r="AN87" s="28"/>
      <c r="AO87" s="28">
        <f t="shared" si="16"/>
        <v>1.6962524654832348E-2</v>
      </c>
      <c r="AP87" s="28"/>
      <c r="AQ87" s="28"/>
      <c r="AR87" s="27">
        <f>'ANALITICO BASE'!I141</f>
        <v>40</v>
      </c>
      <c r="AS87" s="27"/>
      <c r="AT87" s="27"/>
      <c r="AU87" s="27"/>
      <c r="AV87" s="28">
        <f t="shared" si="17"/>
        <v>0.93023255813953487</v>
      </c>
      <c r="AW87" s="28"/>
      <c r="AX87" s="28"/>
      <c r="AY87" s="28"/>
    </row>
    <row r="88" spans="1:51" x14ac:dyDescent="0.25">
      <c r="A88" s="27" t="str">
        <f>'ANALITICO BASE'!A142</f>
        <v>LETÍCIA VIANNA RIBEIRO DE FREITAS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>
        <f>'ANALITICO BASE'!B142</f>
        <v>3250</v>
      </c>
      <c r="M88" s="27"/>
      <c r="N88" s="27"/>
      <c r="O88" s="27">
        <f>'ANALITICO BASE'!C142</f>
        <v>2714</v>
      </c>
      <c r="P88" s="27"/>
      <c r="Q88" s="27"/>
      <c r="R88" s="27">
        <f>'ANALITICO BASE'!D142</f>
        <v>512</v>
      </c>
      <c r="S88" s="27"/>
      <c r="T88" s="27">
        <f>'ANALITICO BASE'!E142</f>
        <v>24</v>
      </c>
      <c r="U88" s="27"/>
      <c r="V88" s="27"/>
      <c r="W88" s="27">
        <f>'ANALITICO BASE'!F142</f>
        <v>2805</v>
      </c>
      <c r="X88" s="27"/>
      <c r="Y88" s="27"/>
      <c r="Z88" s="27"/>
      <c r="AA88" s="28">
        <f t="shared" si="13"/>
        <v>0.86307692307692307</v>
      </c>
      <c r="AB88" s="28"/>
      <c r="AC88" s="28"/>
      <c r="AD88" s="28"/>
      <c r="AE88" s="28"/>
      <c r="AF88" s="27">
        <f>'ANALITICO BASE'!G142</f>
        <v>326</v>
      </c>
      <c r="AG88" s="27"/>
      <c r="AH88" s="28">
        <f t="shared" si="14"/>
        <v>0.1162210338680927</v>
      </c>
      <c r="AI88" s="28"/>
      <c r="AJ88" s="27">
        <f>'ANALITICO BASE'!H142</f>
        <v>148</v>
      </c>
      <c r="AK88" s="27"/>
      <c r="AL88" s="28">
        <f t="shared" si="15"/>
        <v>0.45398773006134968</v>
      </c>
      <c r="AM88" s="28"/>
      <c r="AN88" s="28"/>
      <c r="AO88" s="28">
        <f t="shared" si="16"/>
        <v>4.5538461538461542E-2</v>
      </c>
      <c r="AP88" s="28"/>
      <c r="AQ88" s="28"/>
      <c r="AR88" s="27">
        <f>'ANALITICO BASE'!I142</f>
        <v>126</v>
      </c>
      <c r="AS88" s="27"/>
      <c r="AT88" s="27"/>
      <c r="AU88" s="27"/>
      <c r="AV88" s="28">
        <f t="shared" si="17"/>
        <v>0.85135135135135132</v>
      </c>
      <c r="AW88" s="28"/>
      <c r="AX88" s="28"/>
      <c r="AY88" s="28"/>
    </row>
    <row r="89" spans="1:51" x14ac:dyDescent="0.25">
      <c r="A89" s="27" t="str">
        <f>'ANALITICO BASE'!A143</f>
        <v>LUAN DA SILVA SANTOS BERNARDINO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>
        <f>'ANALITICO BASE'!B143</f>
        <v>1328</v>
      </c>
      <c r="M89" s="27"/>
      <c r="N89" s="27"/>
      <c r="O89" s="27">
        <f>'ANALITICO BASE'!C143</f>
        <v>1213</v>
      </c>
      <c r="P89" s="27"/>
      <c r="Q89" s="27"/>
      <c r="R89" s="27">
        <f>'ANALITICO BASE'!D143</f>
        <v>93</v>
      </c>
      <c r="S89" s="27"/>
      <c r="T89" s="27">
        <f>'ANALITICO BASE'!E143</f>
        <v>22</v>
      </c>
      <c r="U89" s="27"/>
      <c r="V89" s="27"/>
      <c r="W89" s="27">
        <f>'ANALITICO BASE'!F143</f>
        <v>1263</v>
      </c>
      <c r="X89" s="27"/>
      <c r="Y89" s="27"/>
      <c r="Z89" s="27"/>
      <c r="AA89" s="28">
        <f t="shared" si="13"/>
        <v>0.95105421686746983</v>
      </c>
      <c r="AB89" s="28"/>
      <c r="AC89" s="28"/>
      <c r="AD89" s="28"/>
      <c r="AE89" s="28"/>
      <c r="AF89" s="27">
        <f>'ANALITICO BASE'!G143</f>
        <v>74</v>
      </c>
      <c r="AG89" s="27"/>
      <c r="AH89" s="28">
        <f t="shared" si="14"/>
        <v>5.8590657165479017E-2</v>
      </c>
      <c r="AI89" s="28"/>
      <c r="AJ89" s="27">
        <f>'ANALITICO BASE'!H143</f>
        <v>47</v>
      </c>
      <c r="AK89" s="27"/>
      <c r="AL89" s="28">
        <f t="shared" si="15"/>
        <v>0.63513513513513509</v>
      </c>
      <c r="AM89" s="28"/>
      <c r="AN89" s="28"/>
      <c r="AO89" s="28">
        <f t="shared" si="16"/>
        <v>3.5391566265060244E-2</v>
      </c>
      <c r="AP89" s="28"/>
      <c r="AQ89" s="28"/>
      <c r="AR89" s="27">
        <f>'ANALITICO BASE'!I143</f>
        <v>43</v>
      </c>
      <c r="AS89" s="27"/>
      <c r="AT89" s="27"/>
      <c r="AU89" s="27"/>
      <c r="AV89" s="28">
        <f t="shared" si="17"/>
        <v>0.91489361702127658</v>
      </c>
      <c r="AW89" s="28"/>
      <c r="AX89" s="28"/>
      <c r="AY89" s="28"/>
    </row>
    <row r="90" spans="1:51" x14ac:dyDescent="0.25">
      <c r="A90" s="27" t="str">
        <f>'ANALITICO BASE'!A144</f>
        <v>LUANA CARDOSO LIBERATO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>
        <f>'ANALITICO BASE'!B144</f>
        <v>2650</v>
      </c>
      <c r="M90" s="27"/>
      <c r="N90" s="27"/>
      <c r="O90" s="27">
        <f>'ANALITICO BASE'!C144</f>
        <v>2541</v>
      </c>
      <c r="P90" s="27"/>
      <c r="Q90" s="27"/>
      <c r="R90" s="27">
        <f>'ANALITICO BASE'!D144</f>
        <v>0</v>
      </c>
      <c r="S90" s="27"/>
      <c r="T90" s="27">
        <f>'ANALITICO BASE'!E144</f>
        <v>109</v>
      </c>
      <c r="U90" s="27"/>
      <c r="V90" s="27"/>
      <c r="W90" s="27">
        <f>'ANALITICO BASE'!F144</f>
        <v>1833</v>
      </c>
      <c r="X90" s="27"/>
      <c r="Y90" s="27"/>
      <c r="Z90" s="27"/>
      <c r="AA90" s="28">
        <f t="shared" si="13"/>
        <v>0.69169811320754715</v>
      </c>
      <c r="AB90" s="28"/>
      <c r="AC90" s="28"/>
      <c r="AD90" s="28"/>
      <c r="AE90" s="28"/>
      <c r="AF90" s="27">
        <f>'ANALITICO BASE'!G144</f>
        <v>37</v>
      </c>
      <c r="AG90" s="27"/>
      <c r="AH90" s="28">
        <f t="shared" si="14"/>
        <v>2.0185488270594652E-2</v>
      </c>
      <c r="AI90" s="28"/>
      <c r="AJ90" s="27">
        <f>'ANALITICO BASE'!H144</f>
        <v>51</v>
      </c>
      <c r="AK90" s="27"/>
      <c r="AL90" s="28">
        <f t="shared" si="15"/>
        <v>1.3783783783783783</v>
      </c>
      <c r="AM90" s="28"/>
      <c r="AN90" s="28"/>
      <c r="AO90" s="28">
        <f t="shared" si="16"/>
        <v>1.9245283018867923E-2</v>
      </c>
      <c r="AP90" s="28"/>
      <c r="AQ90" s="28"/>
      <c r="AR90" s="29">
        <f>'ANALITICO BASE'!I144</f>
        <v>44</v>
      </c>
      <c r="AS90" s="29"/>
      <c r="AT90" s="29"/>
      <c r="AU90" s="29"/>
      <c r="AV90" s="28">
        <f t="shared" si="17"/>
        <v>0.86274509803921573</v>
      </c>
      <c r="AW90" s="28"/>
      <c r="AX90" s="28"/>
      <c r="AY90" s="28"/>
    </row>
    <row r="91" spans="1:51" x14ac:dyDescent="0.25">
      <c r="A91" s="27" t="str">
        <f>'ANALITICO BASE'!A145</f>
        <v>LUIS FELIPE DIAS ALVES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>
        <f>'ANALITICO BASE'!B145</f>
        <v>2714</v>
      </c>
      <c r="M91" s="27"/>
      <c r="N91" s="27"/>
      <c r="O91" s="27">
        <f>'ANALITICO BASE'!C145</f>
        <v>2432</v>
      </c>
      <c r="P91" s="27"/>
      <c r="Q91" s="27"/>
      <c r="R91" s="27">
        <f>'ANALITICO BASE'!D145</f>
        <v>276</v>
      </c>
      <c r="S91" s="27"/>
      <c r="T91" s="27">
        <f>'ANALITICO BASE'!E145</f>
        <v>6</v>
      </c>
      <c r="U91" s="27"/>
      <c r="V91" s="27"/>
      <c r="W91" s="27">
        <f>'ANALITICO BASE'!F145</f>
        <v>2556</v>
      </c>
      <c r="X91" s="27"/>
      <c r="Y91" s="27"/>
      <c r="Z91" s="27"/>
      <c r="AA91" s="28">
        <f t="shared" si="13"/>
        <v>0.94178334561532795</v>
      </c>
      <c r="AB91" s="28"/>
      <c r="AC91" s="28"/>
      <c r="AD91" s="28"/>
      <c r="AE91" s="28"/>
      <c r="AF91" s="27">
        <f>'ANALITICO BASE'!G145</f>
        <v>55</v>
      </c>
      <c r="AG91" s="27"/>
      <c r="AH91" s="28">
        <f t="shared" si="14"/>
        <v>2.1517996870109544E-2</v>
      </c>
      <c r="AI91" s="28"/>
      <c r="AJ91" s="27">
        <f>'ANALITICO BASE'!H145</f>
        <v>66</v>
      </c>
      <c r="AK91" s="27"/>
      <c r="AL91" s="28">
        <f t="shared" si="15"/>
        <v>1.2</v>
      </c>
      <c r="AM91" s="28"/>
      <c r="AN91" s="28"/>
      <c r="AO91" s="28">
        <f t="shared" si="16"/>
        <v>2.4318349299926309E-2</v>
      </c>
      <c r="AP91" s="28"/>
      <c r="AQ91" s="28"/>
      <c r="AR91" s="27">
        <f>'ANALITICO BASE'!I145</f>
        <v>62</v>
      </c>
      <c r="AS91" s="27"/>
      <c r="AT91" s="27"/>
      <c r="AU91" s="27"/>
      <c r="AV91" s="28">
        <f t="shared" si="17"/>
        <v>0.93939393939393945</v>
      </c>
      <c r="AW91" s="28"/>
      <c r="AX91" s="28"/>
      <c r="AY91" s="28"/>
    </row>
    <row r="92" spans="1:51" x14ac:dyDescent="0.25">
      <c r="A92" s="27" t="str">
        <f>'ANALITICO BASE'!A146</f>
        <v>MARCELE ROBERTA BASTOS DA SILVA</v>
      </c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>
        <f>'ANALITICO BASE'!B146</f>
        <v>2220</v>
      </c>
      <c r="M92" s="27"/>
      <c r="N92" s="27"/>
      <c r="O92" s="27">
        <f>'ANALITICO BASE'!C146</f>
        <v>2138</v>
      </c>
      <c r="P92" s="27"/>
      <c r="Q92" s="27"/>
      <c r="R92" s="27">
        <f>'ANALITICO BASE'!D146</f>
        <v>0</v>
      </c>
      <c r="S92" s="27"/>
      <c r="T92" s="27">
        <f>'ANALITICO BASE'!E146</f>
        <v>82</v>
      </c>
      <c r="U92" s="27"/>
      <c r="V92" s="27"/>
      <c r="W92" s="27">
        <f>'ANALITICO BASE'!F146</f>
        <v>1754</v>
      </c>
      <c r="X92" s="27"/>
      <c r="Y92" s="27"/>
      <c r="Z92" s="27"/>
      <c r="AA92" s="28">
        <f t="shared" si="13"/>
        <v>0.79009009009009012</v>
      </c>
      <c r="AB92" s="28"/>
      <c r="AC92" s="28"/>
      <c r="AD92" s="28"/>
      <c r="AE92" s="28"/>
      <c r="AF92" s="27">
        <f>'ANALITICO BASE'!G146</f>
        <v>54</v>
      </c>
      <c r="AG92" s="27"/>
      <c r="AH92" s="28">
        <f t="shared" si="14"/>
        <v>3.0786773090079819E-2</v>
      </c>
      <c r="AI92" s="28"/>
      <c r="AJ92" s="27">
        <f>'ANALITICO BASE'!H146</f>
        <v>62</v>
      </c>
      <c r="AK92" s="27"/>
      <c r="AL92" s="28">
        <f t="shared" si="15"/>
        <v>1.1481481481481481</v>
      </c>
      <c r="AM92" s="28"/>
      <c r="AN92" s="28"/>
      <c r="AO92" s="28">
        <f t="shared" si="16"/>
        <v>2.7927927927927927E-2</v>
      </c>
      <c r="AP92" s="28"/>
      <c r="AQ92" s="28"/>
      <c r="AR92" s="27">
        <f>'ANALITICO BASE'!I146</f>
        <v>45</v>
      </c>
      <c r="AS92" s="27"/>
      <c r="AT92" s="27"/>
      <c r="AU92" s="27"/>
      <c r="AV92" s="28">
        <f t="shared" si="17"/>
        <v>0.72580645161290325</v>
      </c>
      <c r="AW92" s="28"/>
      <c r="AX92" s="28"/>
      <c r="AY92" s="28"/>
    </row>
    <row r="93" spans="1:51" x14ac:dyDescent="0.25">
      <c r="A93" s="27" t="str">
        <f>'ANALITICO BASE'!A147</f>
        <v>MARCELLA BARBOSA TOME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>
        <f>'ANALITICO BASE'!B147</f>
        <v>2020</v>
      </c>
      <c r="M93" s="27"/>
      <c r="N93" s="27"/>
      <c r="O93" s="27">
        <f>'ANALITICO BASE'!C147</f>
        <v>1785</v>
      </c>
      <c r="P93" s="27"/>
      <c r="Q93" s="27"/>
      <c r="R93" s="27">
        <f>'ANALITICO BASE'!D147</f>
        <v>224</v>
      </c>
      <c r="S93" s="27"/>
      <c r="T93" s="27">
        <f>'ANALITICO BASE'!E147</f>
        <v>11</v>
      </c>
      <c r="U93" s="27"/>
      <c r="V93" s="27"/>
      <c r="W93" s="27">
        <f>'ANALITICO BASE'!F147</f>
        <v>1921</v>
      </c>
      <c r="X93" s="27"/>
      <c r="Y93" s="27"/>
      <c r="Z93" s="27"/>
      <c r="AA93" s="28">
        <f t="shared" si="13"/>
        <v>0.95099009900990095</v>
      </c>
      <c r="AB93" s="28"/>
      <c r="AC93" s="28"/>
      <c r="AD93" s="28"/>
      <c r="AE93" s="28"/>
      <c r="AF93" s="27">
        <f>'ANALITICO BASE'!G147</f>
        <v>47</v>
      </c>
      <c r="AG93" s="27"/>
      <c r="AH93" s="28">
        <f t="shared" si="14"/>
        <v>2.4466423737636647E-2</v>
      </c>
      <c r="AI93" s="28"/>
      <c r="AJ93" s="27">
        <f>'ANALITICO BASE'!H147</f>
        <v>80</v>
      </c>
      <c r="AK93" s="27"/>
      <c r="AL93" s="28">
        <f t="shared" si="15"/>
        <v>1.7021276595744681</v>
      </c>
      <c r="AM93" s="28"/>
      <c r="AN93" s="28"/>
      <c r="AO93" s="28">
        <f t="shared" si="16"/>
        <v>3.9603960396039604E-2</v>
      </c>
      <c r="AP93" s="28"/>
      <c r="AQ93" s="28"/>
      <c r="AR93" s="27">
        <f>'ANALITICO BASE'!I147</f>
        <v>62</v>
      </c>
      <c r="AS93" s="27"/>
      <c r="AT93" s="27"/>
      <c r="AU93" s="27"/>
      <c r="AV93" s="28">
        <f t="shared" si="17"/>
        <v>0.77500000000000002</v>
      </c>
      <c r="AW93" s="28"/>
      <c r="AX93" s="28"/>
      <c r="AY93" s="28"/>
    </row>
    <row r="94" spans="1:51" x14ac:dyDescent="0.25">
      <c r="A94" s="27" t="str">
        <f>'ANALITICO BASE'!A148</f>
        <v>MARCIA DA SILVA CARDOSO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>
        <f>'ANALITICO BASE'!B148</f>
        <v>249</v>
      </c>
      <c r="M94" s="27"/>
      <c r="N94" s="27"/>
      <c r="O94" s="27">
        <f>'ANALITICO BASE'!C148</f>
        <v>249</v>
      </c>
      <c r="P94" s="27"/>
      <c r="Q94" s="27"/>
      <c r="R94" s="27">
        <f>'ANALITICO BASE'!D148</f>
        <v>0</v>
      </c>
      <c r="S94" s="27"/>
      <c r="T94" s="27">
        <f>'ANALITICO BASE'!E148</f>
        <v>0</v>
      </c>
      <c r="U94" s="27"/>
      <c r="V94" s="27"/>
      <c r="W94" s="27">
        <f>'ANALITICO BASE'!F148</f>
        <v>281</v>
      </c>
      <c r="X94" s="27"/>
      <c r="Y94" s="27"/>
      <c r="Z94" s="27"/>
      <c r="AA94" s="28">
        <f t="shared" si="13"/>
        <v>1.1285140562248996</v>
      </c>
      <c r="AB94" s="28"/>
      <c r="AC94" s="28"/>
      <c r="AD94" s="28"/>
      <c r="AE94" s="28"/>
      <c r="AF94" s="27">
        <f>'ANALITICO BASE'!G148</f>
        <v>38</v>
      </c>
      <c r="AG94" s="27"/>
      <c r="AH94" s="28">
        <f t="shared" si="14"/>
        <v>0.13523131672597866</v>
      </c>
      <c r="AI94" s="28"/>
      <c r="AJ94" s="27">
        <f>'ANALITICO BASE'!H148</f>
        <v>32</v>
      </c>
      <c r="AK94" s="27"/>
      <c r="AL94" s="28">
        <f t="shared" si="15"/>
        <v>0.84210526315789469</v>
      </c>
      <c r="AM94" s="28"/>
      <c r="AN94" s="28"/>
      <c r="AO94" s="28">
        <f t="shared" si="16"/>
        <v>0.12851405622489959</v>
      </c>
      <c r="AP94" s="28"/>
      <c r="AQ94" s="28"/>
      <c r="AR94" s="27">
        <f>'ANALITICO BASE'!I148</f>
        <v>26</v>
      </c>
      <c r="AS94" s="27"/>
      <c r="AT94" s="27"/>
      <c r="AU94" s="27"/>
      <c r="AV94" s="28">
        <f t="shared" si="17"/>
        <v>0.8125</v>
      </c>
      <c r="AW94" s="28"/>
      <c r="AX94" s="28"/>
      <c r="AY94" s="28"/>
    </row>
    <row r="95" spans="1:51" x14ac:dyDescent="0.25">
      <c r="A95" s="27" t="str">
        <f>'ANALITICO BASE'!A149</f>
        <v>MARIA DAS GRACAS SILVA REIS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>
        <f>'ANALITICO BASE'!B149</f>
        <v>2155</v>
      </c>
      <c r="M95" s="27"/>
      <c r="N95" s="27"/>
      <c r="O95" s="27">
        <f>'ANALITICO BASE'!C149</f>
        <v>1954</v>
      </c>
      <c r="P95" s="27"/>
      <c r="Q95" s="27"/>
      <c r="R95" s="27">
        <f>'ANALITICO BASE'!D149</f>
        <v>158</v>
      </c>
      <c r="S95" s="27"/>
      <c r="T95" s="27">
        <f>'ANALITICO BASE'!E149</f>
        <v>43</v>
      </c>
      <c r="U95" s="27"/>
      <c r="V95" s="27"/>
      <c r="W95" s="27">
        <f>'ANALITICO BASE'!F149</f>
        <v>599</v>
      </c>
      <c r="X95" s="27"/>
      <c r="Y95" s="27"/>
      <c r="Z95" s="27"/>
      <c r="AA95" s="28">
        <f t="shared" si="13"/>
        <v>0.27795823665893271</v>
      </c>
      <c r="AB95" s="28"/>
      <c r="AC95" s="28"/>
      <c r="AD95" s="28"/>
      <c r="AE95" s="28"/>
      <c r="AF95" s="27">
        <f>'ANALITICO BASE'!G149</f>
        <v>55</v>
      </c>
      <c r="AG95" s="27"/>
      <c r="AH95" s="28">
        <f t="shared" si="14"/>
        <v>9.1819699499165269E-2</v>
      </c>
      <c r="AI95" s="28"/>
      <c r="AJ95" s="27">
        <f>'ANALITICO BASE'!H149</f>
        <v>89</v>
      </c>
      <c r="AK95" s="27"/>
      <c r="AL95" s="28">
        <f t="shared" si="15"/>
        <v>1.6181818181818182</v>
      </c>
      <c r="AM95" s="28"/>
      <c r="AN95" s="28"/>
      <c r="AO95" s="28">
        <f t="shared" si="16"/>
        <v>4.1299303944315545E-2</v>
      </c>
      <c r="AP95" s="28"/>
      <c r="AQ95" s="28"/>
      <c r="AR95" s="27">
        <f>'ANALITICO BASE'!I149</f>
        <v>78</v>
      </c>
      <c r="AS95" s="27"/>
      <c r="AT95" s="27"/>
      <c r="AU95" s="27"/>
      <c r="AV95" s="28">
        <f t="shared" si="17"/>
        <v>0.8764044943820225</v>
      </c>
      <c r="AW95" s="28"/>
      <c r="AX95" s="28"/>
      <c r="AY95" s="28"/>
    </row>
    <row r="96" spans="1:51" x14ac:dyDescent="0.25">
      <c r="A96" s="27" t="str">
        <f>'ANALITICO BASE'!A150</f>
        <v>MARIA EDUARDA BATISTA COSTA ESTEVAO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>
        <f>'ANALITICO BASE'!B150</f>
        <v>2499</v>
      </c>
      <c r="M96" s="27"/>
      <c r="N96" s="27"/>
      <c r="O96" s="27">
        <f>'ANALITICO BASE'!C150</f>
        <v>2443</v>
      </c>
      <c r="P96" s="27"/>
      <c r="Q96" s="27"/>
      <c r="R96" s="27">
        <f>'ANALITICO BASE'!D150</f>
        <v>44</v>
      </c>
      <c r="S96" s="27"/>
      <c r="T96" s="27">
        <f>'ANALITICO BASE'!E150</f>
        <v>12</v>
      </c>
      <c r="U96" s="27"/>
      <c r="V96" s="27"/>
      <c r="W96" s="27">
        <f>'ANALITICO BASE'!F150</f>
        <v>2383</v>
      </c>
      <c r="X96" s="27"/>
      <c r="Y96" s="27"/>
      <c r="Z96" s="27"/>
      <c r="AA96" s="28">
        <f t="shared" si="13"/>
        <v>0.95358143257302919</v>
      </c>
      <c r="AB96" s="28"/>
      <c r="AC96" s="28"/>
      <c r="AD96" s="28"/>
      <c r="AE96" s="28"/>
      <c r="AF96" s="27">
        <f>'ANALITICO BASE'!G150</f>
        <v>54</v>
      </c>
      <c r="AG96" s="27"/>
      <c r="AH96" s="28">
        <f t="shared" si="14"/>
        <v>2.2660511959714646E-2</v>
      </c>
      <c r="AI96" s="28"/>
      <c r="AJ96" s="27">
        <f>'ANALITICO BASE'!H150</f>
        <v>46</v>
      </c>
      <c r="AK96" s="27"/>
      <c r="AL96" s="28">
        <f t="shared" si="15"/>
        <v>0.85185185185185186</v>
      </c>
      <c r="AM96" s="28"/>
      <c r="AN96" s="28"/>
      <c r="AO96" s="28">
        <f t="shared" si="16"/>
        <v>1.8407362945178071E-2</v>
      </c>
      <c r="AP96" s="28"/>
      <c r="AQ96" s="28"/>
      <c r="AR96" s="27">
        <f>'ANALITICO BASE'!I150</f>
        <v>42</v>
      </c>
      <c r="AS96" s="27"/>
      <c r="AT96" s="27"/>
      <c r="AU96" s="27"/>
      <c r="AV96" s="28">
        <f t="shared" si="17"/>
        <v>0.91304347826086951</v>
      </c>
      <c r="AW96" s="28"/>
      <c r="AX96" s="28"/>
      <c r="AY96" s="28"/>
    </row>
    <row r="97" spans="1:51" x14ac:dyDescent="0.25">
      <c r="A97" s="27" t="str">
        <f>'ANALITICO BASE'!A151</f>
        <v>MARIANA FERREIRA GUIMARAES</v>
      </c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>
        <f>'ANALITICO BASE'!B151</f>
        <v>399</v>
      </c>
      <c r="M97" s="27"/>
      <c r="N97" s="27"/>
      <c r="O97" s="27">
        <f>'ANALITICO BASE'!C151</f>
        <v>390</v>
      </c>
      <c r="P97" s="27"/>
      <c r="Q97" s="27"/>
      <c r="R97" s="27">
        <f>'ANALITICO BASE'!D151</f>
        <v>0</v>
      </c>
      <c r="S97" s="27"/>
      <c r="T97" s="27">
        <f>'ANALITICO BASE'!E151</f>
        <v>9</v>
      </c>
      <c r="U97" s="27"/>
      <c r="V97" s="27"/>
      <c r="W97" s="27">
        <f>'ANALITICO BASE'!F151</f>
        <v>450</v>
      </c>
      <c r="X97" s="27"/>
      <c r="Y97" s="27"/>
      <c r="Z97" s="27"/>
      <c r="AA97" s="28">
        <f t="shared" si="13"/>
        <v>1.1278195488721805</v>
      </c>
      <c r="AB97" s="28"/>
      <c r="AC97" s="28"/>
      <c r="AD97" s="28"/>
      <c r="AE97" s="28"/>
      <c r="AF97" s="27">
        <f>'ANALITICO BASE'!G151</f>
        <v>47</v>
      </c>
      <c r="AG97" s="27"/>
      <c r="AH97" s="28">
        <f t="shared" si="14"/>
        <v>0.10444444444444445</v>
      </c>
      <c r="AI97" s="28"/>
      <c r="AJ97" s="27">
        <f>'ANALITICO BASE'!H151</f>
        <v>28</v>
      </c>
      <c r="AK97" s="27"/>
      <c r="AL97" s="28">
        <f t="shared" si="15"/>
        <v>0.5957446808510638</v>
      </c>
      <c r="AM97" s="28"/>
      <c r="AN97" s="28"/>
      <c r="AO97" s="28">
        <f t="shared" si="16"/>
        <v>7.0175438596491224E-2</v>
      </c>
      <c r="AP97" s="28"/>
      <c r="AQ97" s="28"/>
      <c r="AR97" s="27">
        <f>'ANALITICO BASE'!I151</f>
        <v>25</v>
      </c>
      <c r="AS97" s="27"/>
      <c r="AT97" s="27"/>
      <c r="AU97" s="27"/>
      <c r="AV97" s="28">
        <f t="shared" si="17"/>
        <v>0.8928571428571429</v>
      </c>
      <c r="AW97" s="28"/>
      <c r="AX97" s="28"/>
      <c r="AY97" s="28"/>
    </row>
    <row r="98" spans="1:51" x14ac:dyDescent="0.25">
      <c r="A98" s="27" t="str">
        <f>'ANALITICO BASE'!A152</f>
        <v>MARTA DA PENHA NAZARIO</v>
      </c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>
        <f>'ANALITICO BASE'!B152</f>
        <v>2191</v>
      </c>
      <c r="M98" s="27"/>
      <c r="N98" s="27"/>
      <c r="O98" s="27">
        <f>'ANALITICO BASE'!C152</f>
        <v>2135</v>
      </c>
      <c r="P98" s="27"/>
      <c r="Q98" s="27"/>
      <c r="R98" s="27">
        <f>'ANALITICO BASE'!D152</f>
        <v>47</v>
      </c>
      <c r="S98" s="27"/>
      <c r="T98" s="27">
        <f>'ANALITICO BASE'!E152</f>
        <v>9</v>
      </c>
      <c r="U98" s="27"/>
      <c r="V98" s="27"/>
      <c r="W98" s="27">
        <f>'ANALITICO BASE'!F152</f>
        <v>2137</v>
      </c>
      <c r="X98" s="27"/>
      <c r="Y98" s="27"/>
      <c r="Z98" s="27"/>
      <c r="AA98" s="28">
        <f t="shared" si="13"/>
        <v>0.97535371976266549</v>
      </c>
      <c r="AB98" s="28"/>
      <c r="AC98" s="28"/>
      <c r="AD98" s="28"/>
      <c r="AE98" s="28"/>
      <c r="AF98" s="27">
        <f>'ANALITICO BASE'!G152</f>
        <v>66</v>
      </c>
      <c r="AG98" s="27"/>
      <c r="AH98" s="28">
        <f t="shared" si="14"/>
        <v>3.088441740758072E-2</v>
      </c>
      <c r="AI98" s="28"/>
      <c r="AJ98" s="27">
        <f>'ANALITICO BASE'!H152</f>
        <v>44</v>
      </c>
      <c r="AK98" s="27"/>
      <c r="AL98" s="28">
        <f t="shared" si="15"/>
        <v>0.66666666666666663</v>
      </c>
      <c r="AM98" s="28"/>
      <c r="AN98" s="28"/>
      <c r="AO98" s="28">
        <f t="shared" si="16"/>
        <v>2.0082154267457783E-2</v>
      </c>
      <c r="AP98" s="28"/>
      <c r="AQ98" s="28"/>
      <c r="AR98" s="27">
        <f>'ANALITICO BASE'!I152</f>
        <v>44</v>
      </c>
      <c r="AS98" s="27"/>
      <c r="AT98" s="27"/>
      <c r="AU98" s="27"/>
      <c r="AV98" s="28">
        <f t="shared" si="17"/>
        <v>1</v>
      </c>
      <c r="AW98" s="28"/>
      <c r="AX98" s="28"/>
      <c r="AY98" s="28"/>
    </row>
    <row r="99" spans="1:51" x14ac:dyDescent="0.25">
      <c r="A99" s="27" t="str">
        <f>'ANALITICO BASE'!A153</f>
        <v>MYLLENE CAROLINE ARAUJO MARTINS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>
        <f>'ANALITICO BASE'!B153</f>
        <v>1801</v>
      </c>
      <c r="M99" s="27"/>
      <c r="N99" s="27"/>
      <c r="O99" s="27">
        <f>'ANALITICO BASE'!C153</f>
        <v>1590</v>
      </c>
      <c r="P99" s="27"/>
      <c r="Q99" s="27"/>
      <c r="R99" s="27">
        <f>'ANALITICO BASE'!D153</f>
        <v>175</v>
      </c>
      <c r="S99" s="27"/>
      <c r="T99" s="27">
        <f>'ANALITICO BASE'!E153</f>
        <v>36</v>
      </c>
      <c r="U99" s="27"/>
      <c r="V99" s="27"/>
      <c r="W99" s="27">
        <f>'ANALITICO BASE'!F153</f>
        <v>1658</v>
      </c>
      <c r="X99" s="27"/>
      <c r="Y99" s="27"/>
      <c r="Z99" s="27"/>
      <c r="AA99" s="28">
        <f t="shared" si="13"/>
        <v>0.92059966685174899</v>
      </c>
      <c r="AB99" s="28"/>
      <c r="AC99" s="28"/>
      <c r="AD99" s="28"/>
      <c r="AE99" s="28"/>
      <c r="AF99" s="27">
        <f>'ANALITICO BASE'!G153</f>
        <v>142</v>
      </c>
      <c r="AG99" s="27"/>
      <c r="AH99" s="28">
        <f t="shared" si="14"/>
        <v>8.5645355850422197E-2</v>
      </c>
      <c r="AI99" s="28"/>
      <c r="AJ99" s="27">
        <f>'ANALITICO BASE'!H153</f>
        <v>40</v>
      </c>
      <c r="AK99" s="27"/>
      <c r="AL99" s="28">
        <f t="shared" si="15"/>
        <v>0.28169014084507044</v>
      </c>
      <c r="AM99" s="28"/>
      <c r="AN99" s="28"/>
      <c r="AO99" s="28">
        <f t="shared" si="16"/>
        <v>2.2209883398112161E-2</v>
      </c>
      <c r="AP99" s="28"/>
      <c r="AQ99" s="28"/>
      <c r="AR99" s="27">
        <f>'ANALITICO BASE'!I153</f>
        <v>36</v>
      </c>
      <c r="AS99" s="27"/>
      <c r="AT99" s="27"/>
      <c r="AU99" s="27"/>
      <c r="AV99" s="28">
        <f t="shared" si="17"/>
        <v>0.9</v>
      </c>
      <c r="AW99" s="28"/>
      <c r="AX99" s="28"/>
      <c r="AY99" s="28"/>
    </row>
    <row r="100" spans="1:51" x14ac:dyDescent="0.25">
      <c r="A100" s="27" t="str">
        <f>'ANALITICO BASE'!A154</f>
        <v>NATHALIA NAYARA SANTANA DE OLIVEIRA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>
        <f>'ANALITICO BASE'!B154</f>
        <v>2739</v>
      </c>
      <c r="M100" s="27"/>
      <c r="N100" s="27"/>
      <c r="O100" s="27">
        <f>'ANALITICO BASE'!C154</f>
        <v>2409</v>
      </c>
      <c r="P100" s="27"/>
      <c r="Q100" s="27"/>
      <c r="R100" s="27">
        <f>'ANALITICO BASE'!D154</f>
        <v>322</v>
      </c>
      <c r="S100" s="27"/>
      <c r="T100" s="27">
        <f>'ANALITICO BASE'!E154</f>
        <v>8</v>
      </c>
      <c r="U100" s="27"/>
      <c r="V100" s="27"/>
      <c r="W100" s="27">
        <f>'ANALITICO BASE'!F154</f>
        <v>2054</v>
      </c>
      <c r="X100" s="27"/>
      <c r="Y100" s="27"/>
      <c r="Z100" s="27"/>
      <c r="AA100" s="28">
        <f t="shared" si="13"/>
        <v>0.74990872581234025</v>
      </c>
      <c r="AB100" s="28"/>
      <c r="AC100" s="28"/>
      <c r="AD100" s="28"/>
      <c r="AE100" s="28"/>
      <c r="AF100" s="27">
        <f>'ANALITICO BASE'!G154</f>
        <v>54</v>
      </c>
      <c r="AG100" s="27"/>
      <c r="AH100" s="28">
        <f t="shared" si="14"/>
        <v>2.6290165530671861E-2</v>
      </c>
      <c r="AI100" s="28"/>
      <c r="AJ100" s="27">
        <f>'ANALITICO BASE'!H154</f>
        <v>23</v>
      </c>
      <c r="AK100" s="27"/>
      <c r="AL100" s="28">
        <f t="shared" si="15"/>
        <v>0.42592592592592593</v>
      </c>
      <c r="AM100" s="28"/>
      <c r="AN100" s="28"/>
      <c r="AO100" s="28">
        <f t="shared" si="16"/>
        <v>8.3972252646951438E-3</v>
      </c>
      <c r="AP100" s="28"/>
      <c r="AQ100" s="28"/>
      <c r="AR100" s="27">
        <f>'ANALITICO BASE'!I154</f>
        <v>19</v>
      </c>
      <c r="AS100" s="27"/>
      <c r="AT100" s="27"/>
      <c r="AU100" s="27"/>
      <c r="AV100" s="28">
        <f t="shared" si="17"/>
        <v>0.82608695652173914</v>
      </c>
      <c r="AW100" s="28"/>
      <c r="AX100" s="28"/>
      <c r="AY100" s="28"/>
    </row>
    <row r="101" spans="1:51" x14ac:dyDescent="0.25">
      <c r="A101" s="27" t="str">
        <f>'ANALITICO BASE'!A155</f>
        <v>POLIANA SOUSA MORAES</v>
      </c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>
        <f>'ANALITICO BASE'!B155</f>
        <v>716</v>
      </c>
      <c r="M101" s="27"/>
      <c r="N101" s="27"/>
      <c r="O101" s="27">
        <f>'ANALITICO BASE'!C155</f>
        <v>716</v>
      </c>
      <c r="P101" s="27"/>
      <c r="Q101" s="27"/>
      <c r="R101" s="27">
        <f>'ANALITICO BASE'!D155</f>
        <v>0</v>
      </c>
      <c r="S101" s="27"/>
      <c r="T101" s="27">
        <f>'ANALITICO BASE'!E155</f>
        <v>0</v>
      </c>
      <c r="U101" s="27"/>
      <c r="V101" s="27"/>
      <c r="W101" s="27">
        <f>'ANALITICO BASE'!F155</f>
        <v>423</v>
      </c>
      <c r="X101" s="27"/>
      <c r="Y101" s="27"/>
      <c r="Z101" s="27"/>
      <c r="AA101" s="28">
        <f t="shared" si="13"/>
        <v>0.59078212290502796</v>
      </c>
      <c r="AB101" s="28"/>
      <c r="AC101" s="28"/>
      <c r="AD101" s="28"/>
      <c r="AE101" s="28"/>
      <c r="AF101" s="27">
        <f>'ANALITICO BASE'!G155</f>
        <v>228</v>
      </c>
      <c r="AG101" s="27"/>
      <c r="AH101" s="28">
        <f t="shared" si="14"/>
        <v>0.53900709219858156</v>
      </c>
      <c r="AI101" s="28"/>
      <c r="AJ101" s="27">
        <f>'ANALITICO BASE'!H155</f>
        <v>0</v>
      </c>
      <c r="AK101" s="27"/>
      <c r="AL101" s="28">
        <f t="shared" si="15"/>
        <v>0</v>
      </c>
      <c r="AM101" s="28"/>
      <c r="AN101" s="28"/>
      <c r="AO101" s="28">
        <f t="shared" si="16"/>
        <v>0</v>
      </c>
      <c r="AP101" s="28"/>
      <c r="AQ101" s="28"/>
      <c r="AR101" s="27">
        <f>'ANALITICO BASE'!I155</f>
        <v>0</v>
      </c>
      <c r="AS101" s="27"/>
      <c r="AT101" s="27"/>
      <c r="AU101" s="27"/>
      <c r="AV101" s="28" t="str">
        <f t="shared" si="17"/>
        <v>0%</v>
      </c>
      <c r="AW101" s="28"/>
      <c r="AX101" s="28"/>
      <c r="AY101" s="28"/>
    </row>
    <row r="102" spans="1:51" x14ac:dyDescent="0.25">
      <c r="A102" s="27" t="str">
        <f>'ANALITICO BASE'!A156</f>
        <v>RAFAEL DE OLIVEIRA GONÇALVES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>
        <f>'ANALITICO BASE'!B156</f>
        <v>2301</v>
      </c>
      <c r="M102" s="27"/>
      <c r="N102" s="27"/>
      <c r="O102" s="27">
        <f>'ANALITICO BASE'!C156</f>
        <v>2087</v>
      </c>
      <c r="P102" s="27"/>
      <c r="Q102" s="27"/>
      <c r="R102" s="27">
        <f>'ANALITICO BASE'!D156</f>
        <v>171</v>
      </c>
      <c r="S102" s="27"/>
      <c r="T102" s="27">
        <f>'ANALITICO BASE'!E156</f>
        <v>43</v>
      </c>
      <c r="U102" s="27"/>
      <c r="V102" s="27"/>
      <c r="W102" s="27">
        <f>'ANALITICO BASE'!F156</f>
        <v>0</v>
      </c>
      <c r="X102" s="27"/>
      <c r="Y102" s="27"/>
      <c r="Z102" s="27"/>
      <c r="AA102" s="28">
        <f t="shared" si="13"/>
        <v>0</v>
      </c>
      <c r="AB102" s="28"/>
      <c r="AC102" s="28"/>
      <c r="AD102" s="28"/>
      <c r="AE102" s="28"/>
      <c r="AF102" s="27">
        <f>'ANALITICO BASE'!G156</f>
        <v>0</v>
      </c>
      <c r="AG102" s="27"/>
      <c r="AH102" s="28" t="str">
        <f t="shared" si="14"/>
        <v>0%</v>
      </c>
      <c r="AI102" s="28"/>
      <c r="AJ102" s="27">
        <f>'ANALITICO BASE'!H156</f>
        <v>159</v>
      </c>
      <c r="AK102" s="27"/>
      <c r="AL102" s="28" t="str">
        <f t="shared" si="15"/>
        <v>0%</v>
      </c>
      <c r="AM102" s="28"/>
      <c r="AN102" s="28"/>
      <c r="AO102" s="28">
        <f t="shared" si="16"/>
        <v>6.9100391134289438E-2</v>
      </c>
      <c r="AP102" s="28"/>
      <c r="AQ102" s="28"/>
      <c r="AR102" s="27">
        <f>'ANALITICO BASE'!I156</f>
        <v>132</v>
      </c>
      <c r="AS102" s="27"/>
      <c r="AT102" s="27"/>
      <c r="AU102" s="27"/>
      <c r="AV102" s="28">
        <f t="shared" si="17"/>
        <v>0.83018867924528306</v>
      </c>
      <c r="AW102" s="28"/>
      <c r="AX102" s="28"/>
      <c r="AY102" s="28"/>
    </row>
    <row r="103" spans="1:51" x14ac:dyDescent="0.25">
      <c r="A103" s="27" t="str">
        <f>'ANALITICO BASE'!A157</f>
        <v>RAIELEN DA SILVA MELLO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>
        <f>'ANALITICO BASE'!B157</f>
        <v>2851</v>
      </c>
      <c r="M103" s="27"/>
      <c r="N103" s="27"/>
      <c r="O103" s="27">
        <f>'ANALITICO BASE'!C157</f>
        <v>2527</v>
      </c>
      <c r="P103" s="27"/>
      <c r="Q103" s="27"/>
      <c r="R103" s="27">
        <f>'ANALITICO BASE'!D157</f>
        <v>308</v>
      </c>
      <c r="S103" s="27"/>
      <c r="T103" s="27">
        <f>'ANALITICO BASE'!E157</f>
        <v>16</v>
      </c>
      <c r="U103" s="27"/>
      <c r="V103" s="27"/>
      <c r="W103" s="27">
        <f>'ANALITICO BASE'!F157</f>
        <v>2442</v>
      </c>
      <c r="X103" s="27"/>
      <c r="Y103" s="27"/>
      <c r="Z103" s="27"/>
      <c r="AA103" s="28">
        <f t="shared" si="13"/>
        <v>0.85654156436338125</v>
      </c>
      <c r="AB103" s="28"/>
      <c r="AC103" s="28"/>
      <c r="AD103" s="28"/>
      <c r="AE103" s="28"/>
      <c r="AF103" s="27">
        <f>'ANALITICO BASE'!G157</f>
        <v>32</v>
      </c>
      <c r="AG103" s="27"/>
      <c r="AH103" s="28">
        <f t="shared" si="14"/>
        <v>1.3104013104013105E-2</v>
      </c>
      <c r="AI103" s="28"/>
      <c r="AJ103" s="27">
        <f>'ANALITICO BASE'!H157</f>
        <v>53</v>
      </c>
      <c r="AK103" s="27"/>
      <c r="AL103" s="28">
        <f t="shared" si="15"/>
        <v>1.65625</v>
      </c>
      <c r="AM103" s="28"/>
      <c r="AN103" s="28"/>
      <c r="AO103" s="28">
        <f t="shared" si="16"/>
        <v>1.8589968432129077E-2</v>
      </c>
      <c r="AP103" s="28"/>
      <c r="AQ103" s="28"/>
      <c r="AR103" s="27">
        <f>'ANALITICO BASE'!I157</f>
        <v>50</v>
      </c>
      <c r="AS103" s="27"/>
      <c r="AT103" s="27"/>
      <c r="AU103" s="27"/>
      <c r="AV103" s="28">
        <f t="shared" si="17"/>
        <v>0.94339622641509435</v>
      </c>
      <c r="AW103" s="28"/>
      <c r="AX103" s="28"/>
      <c r="AY103" s="28"/>
    </row>
    <row r="104" spans="1:51" x14ac:dyDescent="0.25">
      <c r="A104" s="27" t="str">
        <f>'ANALITICO BASE'!A158</f>
        <v>RAMON NASCIMENTO VIANA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>
        <f>'ANALITICO BASE'!B158</f>
        <v>2704</v>
      </c>
      <c r="M104" s="27"/>
      <c r="N104" s="27"/>
      <c r="O104" s="27">
        <f>'ANALITICO BASE'!C158</f>
        <v>2470</v>
      </c>
      <c r="P104" s="27"/>
      <c r="Q104" s="27"/>
      <c r="R104" s="27">
        <f>'ANALITICO BASE'!D158</f>
        <v>190</v>
      </c>
      <c r="S104" s="27"/>
      <c r="T104" s="27">
        <f>'ANALITICO BASE'!E158</f>
        <v>44</v>
      </c>
      <c r="U104" s="27"/>
      <c r="V104" s="27"/>
      <c r="W104" s="27">
        <f>'ANALITICO BASE'!F158</f>
        <v>2085</v>
      </c>
      <c r="X104" s="27"/>
      <c r="Y104" s="27"/>
      <c r="Z104" s="27"/>
      <c r="AA104" s="28">
        <f t="shared" si="13"/>
        <v>0.77107988165680474</v>
      </c>
      <c r="AB104" s="28"/>
      <c r="AC104" s="28"/>
      <c r="AD104" s="28"/>
      <c r="AE104" s="28"/>
      <c r="AF104" s="27">
        <f>'ANALITICO BASE'!G158</f>
        <v>163</v>
      </c>
      <c r="AG104" s="27"/>
      <c r="AH104" s="28">
        <f t="shared" si="14"/>
        <v>7.8177458033573136E-2</v>
      </c>
      <c r="AI104" s="28"/>
      <c r="AJ104" s="27">
        <f>'ANALITICO BASE'!H158</f>
        <v>148</v>
      </c>
      <c r="AK104" s="27"/>
      <c r="AL104" s="28">
        <f t="shared" si="15"/>
        <v>0.90797546012269936</v>
      </c>
      <c r="AM104" s="28"/>
      <c r="AN104" s="28"/>
      <c r="AO104" s="28">
        <f t="shared" si="16"/>
        <v>5.473372781065089E-2</v>
      </c>
      <c r="AP104" s="28"/>
      <c r="AQ104" s="28"/>
      <c r="AR104" s="27">
        <f>'ANALITICO BASE'!I158</f>
        <v>109</v>
      </c>
      <c r="AS104" s="27"/>
      <c r="AT104" s="27"/>
      <c r="AU104" s="27"/>
      <c r="AV104" s="28">
        <f t="shared" si="17"/>
        <v>0.73648648648648651</v>
      </c>
      <c r="AW104" s="28"/>
      <c r="AX104" s="28"/>
      <c r="AY104" s="28"/>
    </row>
    <row r="105" spans="1:51" x14ac:dyDescent="0.25">
      <c r="A105" s="27" t="str">
        <f>'ANALITICO BASE'!A159</f>
        <v>RAPHAEL LINS DE CAMPOS FROES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>
        <f>'ANALITICO BASE'!B159</f>
        <v>2270</v>
      </c>
      <c r="M105" s="27"/>
      <c r="N105" s="27"/>
      <c r="O105" s="27">
        <f>'ANALITICO BASE'!C159</f>
        <v>2203</v>
      </c>
      <c r="P105" s="27"/>
      <c r="Q105" s="27"/>
      <c r="R105" s="27">
        <f>'ANALITICO BASE'!D159</f>
        <v>54</v>
      </c>
      <c r="S105" s="27"/>
      <c r="T105" s="27">
        <f>'ANALITICO BASE'!E159</f>
        <v>13</v>
      </c>
      <c r="U105" s="27"/>
      <c r="V105" s="27"/>
      <c r="W105" s="27">
        <f>'ANALITICO BASE'!F159</f>
        <v>616</v>
      </c>
      <c r="X105" s="27"/>
      <c r="Y105" s="27"/>
      <c r="Z105" s="27"/>
      <c r="AA105" s="28">
        <f t="shared" si="13"/>
        <v>0.27136563876651981</v>
      </c>
      <c r="AB105" s="28"/>
      <c r="AC105" s="28"/>
      <c r="AD105" s="28"/>
      <c r="AE105" s="28"/>
      <c r="AF105" s="27">
        <f>'ANALITICO BASE'!G159</f>
        <v>52</v>
      </c>
      <c r="AG105" s="27"/>
      <c r="AH105" s="28">
        <f t="shared" si="14"/>
        <v>8.4415584415584416E-2</v>
      </c>
      <c r="AI105" s="28"/>
      <c r="AJ105" s="27">
        <f>'ANALITICO BASE'!H159</f>
        <v>69</v>
      </c>
      <c r="AK105" s="27"/>
      <c r="AL105" s="28">
        <f t="shared" si="15"/>
        <v>1.3269230769230769</v>
      </c>
      <c r="AM105" s="28"/>
      <c r="AN105" s="28"/>
      <c r="AO105" s="28">
        <f t="shared" si="16"/>
        <v>3.0396475770925111E-2</v>
      </c>
      <c r="AP105" s="28"/>
      <c r="AQ105" s="28"/>
      <c r="AR105" s="27">
        <f>'ANALITICO BASE'!I159</f>
        <v>54</v>
      </c>
      <c r="AS105" s="27"/>
      <c r="AT105" s="27"/>
      <c r="AU105" s="27"/>
      <c r="AV105" s="28">
        <f t="shared" si="17"/>
        <v>0.78260869565217395</v>
      </c>
      <c r="AW105" s="28"/>
      <c r="AX105" s="28"/>
      <c r="AY105" s="28"/>
    </row>
    <row r="106" spans="1:51" x14ac:dyDescent="0.25">
      <c r="A106" s="27" t="str">
        <f>'ANALITICO BASE'!A160</f>
        <v>REGINA LUCIA CLEMENTE DOS SANTOS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>
        <f>'ANALITICO BASE'!B160</f>
        <v>2305</v>
      </c>
      <c r="M106" s="27"/>
      <c r="N106" s="27"/>
      <c r="O106" s="27">
        <f>'ANALITICO BASE'!C160</f>
        <v>2033</v>
      </c>
      <c r="P106" s="27"/>
      <c r="Q106" s="27"/>
      <c r="R106" s="27">
        <f>'ANALITICO BASE'!D160</f>
        <v>224</v>
      </c>
      <c r="S106" s="27"/>
      <c r="T106" s="27">
        <f>'ANALITICO BASE'!E160</f>
        <v>48</v>
      </c>
      <c r="U106" s="27"/>
      <c r="V106" s="27"/>
      <c r="W106" s="27">
        <f>'ANALITICO BASE'!F160</f>
        <v>1792</v>
      </c>
      <c r="X106" s="27"/>
      <c r="Y106" s="27"/>
      <c r="Z106" s="27"/>
      <c r="AA106" s="28">
        <f t="shared" si="13"/>
        <v>0.77744034707158349</v>
      </c>
      <c r="AB106" s="28"/>
      <c r="AC106" s="28"/>
      <c r="AD106" s="28"/>
      <c r="AE106" s="28"/>
      <c r="AF106" s="27">
        <f>'ANALITICO BASE'!G160</f>
        <v>179</v>
      </c>
      <c r="AG106" s="27"/>
      <c r="AH106" s="28">
        <f t="shared" si="14"/>
        <v>9.9888392857142863E-2</v>
      </c>
      <c r="AI106" s="28"/>
      <c r="AJ106" s="27">
        <f>'ANALITICO BASE'!H160</f>
        <v>111</v>
      </c>
      <c r="AK106" s="27"/>
      <c r="AL106" s="28">
        <f t="shared" si="15"/>
        <v>0.62011173184357538</v>
      </c>
      <c r="AM106" s="28"/>
      <c r="AN106" s="28"/>
      <c r="AO106" s="28">
        <f t="shared" si="16"/>
        <v>4.8156182212581347E-2</v>
      </c>
      <c r="AP106" s="28"/>
      <c r="AQ106" s="28"/>
      <c r="AR106" s="27">
        <f>'ANALITICO BASE'!I160</f>
        <v>89</v>
      </c>
      <c r="AS106" s="27"/>
      <c r="AT106" s="27"/>
      <c r="AU106" s="27"/>
      <c r="AV106" s="28">
        <f t="shared" si="17"/>
        <v>0.80180180180180183</v>
      </c>
      <c r="AW106" s="28"/>
      <c r="AX106" s="28"/>
      <c r="AY106" s="28"/>
    </row>
    <row r="107" spans="1:51" x14ac:dyDescent="0.25">
      <c r="A107" s="27" t="str">
        <f>'ANALITICO BASE'!A161</f>
        <v>RENAN DE SA DA SILVA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>
        <f>'ANALITICO BASE'!B161</f>
        <v>3383</v>
      </c>
      <c r="M107" s="27"/>
      <c r="N107" s="27"/>
      <c r="O107" s="27">
        <f>'ANALITICO BASE'!C161</f>
        <v>2803</v>
      </c>
      <c r="P107" s="27"/>
      <c r="Q107" s="27"/>
      <c r="R107" s="27">
        <f>'ANALITICO BASE'!D161</f>
        <v>538</v>
      </c>
      <c r="S107" s="27"/>
      <c r="T107" s="27">
        <f>'ANALITICO BASE'!E161</f>
        <v>42</v>
      </c>
      <c r="U107" s="27"/>
      <c r="V107" s="27"/>
      <c r="W107" s="27">
        <f>'ANALITICO BASE'!F161</f>
        <v>2235</v>
      </c>
      <c r="X107" s="27"/>
      <c r="Y107" s="27"/>
      <c r="Z107" s="27"/>
      <c r="AA107" s="28">
        <f t="shared" si="13"/>
        <v>0.6606562222879101</v>
      </c>
      <c r="AB107" s="28"/>
      <c r="AC107" s="28"/>
      <c r="AD107" s="28"/>
      <c r="AE107" s="28"/>
      <c r="AF107" s="27">
        <f>'ANALITICO BASE'!G161</f>
        <v>188</v>
      </c>
      <c r="AG107" s="27"/>
      <c r="AH107" s="28">
        <f t="shared" si="14"/>
        <v>8.4116331096196872E-2</v>
      </c>
      <c r="AI107" s="28"/>
      <c r="AJ107" s="27">
        <f>'ANALITICO BASE'!H161</f>
        <v>154</v>
      </c>
      <c r="AK107" s="27"/>
      <c r="AL107" s="28">
        <f t="shared" si="15"/>
        <v>0.81914893617021278</v>
      </c>
      <c r="AM107" s="28"/>
      <c r="AN107" s="28"/>
      <c r="AO107" s="28">
        <f t="shared" si="16"/>
        <v>4.552172627845108E-2</v>
      </c>
      <c r="AP107" s="28"/>
      <c r="AQ107" s="28"/>
      <c r="AR107" s="27">
        <f>'ANALITICO BASE'!I161</f>
        <v>121</v>
      </c>
      <c r="AS107" s="27"/>
      <c r="AT107" s="27"/>
      <c r="AU107" s="27"/>
      <c r="AV107" s="28">
        <f t="shared" si="17"/>
        <v>0.7857142857142857</v>
      </c>
      <c r="AW107" s="28"/>
      <c r="AX107" s="28"/>
      <c r="AY107" s="28"/>
    </row>
    <row r="108" spans="1:51" x14ac:dyDescent="0.25">
      <c r="A108" s="27" t="str">
        <f>'ANALITICO BASE'!A162</f>
        <v>RENATA CRISTINA ASSUMPCAO DA PENHA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>
        <f>'ANALITICO BASE'!B162</f>
        <v>1869</v>
      </c>
      <c r="M108" s="27"/>
      <c r="N108" s="27"/>
      <c r="O108" s="27">
        <f>'ANALITICO BASE'!C162</f>
        <v>1783</v>
      </c>
      <c r="P108" s="27"/>
      <c r="Q108" s="27"/>
      <c r="R108" s="27">
        <f>'ANALITICO BASE'!D162</f>
        <v>75</v>
      </c>
      <c r="S108" s="27"/>
      <c r="T108" s="27">
        <f>'ANALITICO BASE'!E162</f>
        <v>11</v>
      </c>
      <c r="U108" s="27"/>
      <c r="V108" s="27"/>
      <c r="W108" s="27">
        <f>'ANALITICO BASE'!F162</f>
        <v>1793</v>
      </c>
      <c r="X108" s="27"/>
      <c r="Y108" s="27"/>
      <c r="Z108" s="27"/>
      <c r="AA108" s="28">
        <f t="shared" si="13"/>
        <v>0.95933654360620657</v>
      </c>
      <c r="AB108" s="28"/>
      <c r="AC108" s="28"/>
      <c r="AD108" s="28"/>
      <c r="AE108" s="28"/>
      <c r="AF108" s="27">
        <f>'ANALITICO BASE'!G162</f>
        <v>33</v>
      </c>
      <c r="AG108" s="27"/>
      <c r="AH108" s="28">
        <f t="shared" si="14"/>
        <v>1.8404907975460124E-2</v>
      </c>
      <c r="AI108" s="28"/>
      <c r="AJ108" s="27">
        <f>'ANALITICO BASE'!H162</f>
        <v>51</v>
      </c>
      <c r="AK108" s="27"/>
      <c r="AL108" s="28">
        <f t="shared" si="15"/>
        <v>1.5454545454545454</v>
      </c>
      <c r="AM108" s="28"/>
      <c r="AN108" s="28"/>
      <c r="AO108" s="28">
        <f t="shared" si="16"/>
        <v>2.7287319422150885E-2</v>
      </c>
      <c r="AP108" s="28"/>
      <c r="AQ108" s="28"/>
      <c r="AR108" s="27">
        <f>'ANALITICO BASE'!I162</f>
        <v>46</v>
      </c>
      <c r="AS108" s="27"/>
      <c r="AT108" s="27"/>
      <c r="AU108" s="27"/>
      <c r="AV108" s="28">
        <f t="shared" si="17"/>
        <v>0.90196078431372551</v>
      </c>
      <c r="AW108" s="28"/>
      <c r="AX108" s="28"/>
      <c r="AY108" s="28"/>
    </row>
    <row r="109" spans="1:51" x14ac:dyDescent="0.25">
      <c r="A109" s="27" t="str">
        <f>'ANALITICO BASE'!A163</f>
        <v>RITA DE CASSIA SILVA VIEIRA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>
        <f>'ANALITICO BASE'!B163</f>
        <v>674</v>
      </c>
      <c r="M109" s="27"/>
      <c r="N109" s="27"/>
      <c r="O109" s="27">
        <f>'ANALITICO BASE'!C163</f>
        <v>674</v>
      </c>
      <c r="P109" s="27"/>
      <c r="Q109" s="27"/>
      <c r="R109" s="27">
        <f>'ANALITICO BASE'!D163</f>
        <v>0</v>
      </c>
      <c r="S109" s="27"/>
      <c r="T109" s="27">
        <f>'ANALITICO BASE'!E163</f>
        <v>0</v>
      </c>
      <c r="U109" s="27"/>
      <c r="V109" s="27"/>
      <c r="W109" s="27">
        <f>'ANALITICO BASE'!F163</f>
        <v>288</v>
      </c>
      <c r="X109" s="27"/>
      <c r="Y109" s="27"/>
      <c r="Z109" s="27"/>
      <c r="AA109" s="28">
        <f t="shared" si="13"/>
        <v>0.42729970326409494</v>
      </c>
      <c r="AB109" s="28"/>
      <c r="AC109" s="28"/>
      <c r="AD109" s="28"/>
      <c r="AE109" s="28"/>
      <c r="AF109" s="27">
        <f>'ANALITICO BASE'!G163</f>
        <v>38</v>
      </c>
      <c r="AG109" s="27"/>
      <c r="AH109" s="28">
        <f t="shared" si="14"/>
        <v>0.13194444444444445</v>
      </c>
      <c r="AI109" s="28"/>
      <c r="AJ109" s="27">
        <f>'ANALITICO BASE'!H163</f>
        <v>39</v>
      </c>
      <c r="AK109" s="27"/>
      <c r="AL109" s="28">
        <f t="shared" si="15"/>
        <v>1.0263157894736843</v>
      </c>
      <c r="AM109" s="28"/>
      <c r="AN109" s="28"/>
      <c r="AO109" s="28">
        <f t="shared" si="16"/>
        <v>5.7863501483679525E-2</v>
      </c>
      <c r="AP109" s="28"/>
      <c r="AQ109" s="28"/>
      <c r="AR109" s="27">
        <f>'ANALITICO BASE'!I163</f>
        <v>26</v>
      </c>
      <c r="AS109" s="27"/>
      <c r="AT109" s="27"/>
      <c r="AU109" s="27"/>
      <c r="AV109" s="28">
        <f t="shared" si="17"/>
        <v>0.66666666666666663</v>
      </c>
      <c r="AW109" s="28"/>
      <c r="AX109" s="28"/>
      <c r="AY109" s="28"/>
    </row>
    <row r="110" spans="1:51" x14ac:dyDescent="0.25">
      <c r="A110" s="27" t="str">
        <f>'ANALITICO BASE'!A164</f>
        <v>ROBERTA DO DESTERRO SANTOS DAMASCENO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>
        <f>'ANALITICO BASE'!B164</f>
        <v>1949</v>
      </c>
      <c r="M110" s="27"/>
      <c r="N110" s="27"/>
      <c r="O110" s="27">
        <f>'ANALITICO BASE'!C164</f>
        <v>1614</v>
      </c>
      <c r="P110" s="27"/>
      <c r="Q110" s="27"/>
      <c r="R110" s="27">
        <f>'ANALITICO BASE'!D164</f>
        <v>330</v>
      </c>
      <c r="S110" s="27"/>
      <c r="T110" s="27">
        <f>'ANALITICO BASE'!E164</f>
        <v>5</v>
      </c>
      <c r="U110" s="27"/>
      <c r="V110" s="27"/>
      <c r="W110" s="27">
        <f>'ANALITICO BASE'!F164</f>
        <v>1481</v>
      </c>
      <c r="X110" s="27"/>
      <c r="Y110" s="27"/>
      <c r="Z110" s="27"/>
      <c r="AA110" s="28">
        <f t="shared" si="13"/>
        <v>0.75987685992816834</v>
      </c>
      <c r="AB110" s="28"/>
      <c r="AC110" s="28"/>
      <c r="AD110" s="28"/>
      <c r="AE110" s="28"/>
      <c r="AF110" s="27">
        <f>'ANALITICO BASE'!G164</f>
        <v>44</v>
      </c>
      <c r="AG110" s="27"/>
      <c r="AH110" s="28">
        <f t="shared" si="14"/>
        <v>2.9709655638082377E-2</v>
      </c>
      <c r="AI110" s="28"/>
      <c r="AJ110" s="27">
        <f>'ANALITICO BASE'!H164</f>
        <v>76</v>
      </c>
      <c r="AK110" s="27"/>
      <c r="AL110" s="28">
        <f t="shared" si="15"/>
        <v>1.7272727272727273</v>
      </c>
      <c r="AM110" s="28"/>
      <c r="AN110" s="28"/>
      <c r="AO110" s="28">
        <f t="shared" si="16"/>
        <v>3.8994356080041044E-2</v>
      </c>
      <c r="AP110" s="28"/>
      <c r="AQ110" s="28"/>
      <c r="AR110" s="27">
        <f>'ANALITICO BASE'!I164</f>
        <v>65</v>
      </c>
      <c r="AS110" s="27"/>
      <c r="AT110" s="27"/>
      <c r="AU110" s="27"/>
      <c r="AV110" s="28">
        <f t="shared" si="17"/>
        <v>0.85526315789473684</v>
      </c>
      <c r="AW110" s="28"/>
      <c r="AX110" s="28"/>
      <c r="AY110" s="28"/>
    </row>
    <row r="111" spans="1:51" x14ac:dyDescent="0.25">
      <c r="A111" s="27" t="str">
        <f>'ANALITICO BASE'!A165</f>
        <v>ROBERTO VINICIUS MARTINS DE SÁ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>
        <f>'ANALITICO BASE'!B165</f>
        <v>1676</v>
      </c>
      <c r="M111" s="27"/>
      <c r="N111" s="27"/>
      <c r="O111" s="27">
        <f>'ANALITICO BASE'!C165</f>
        <v>1406</v>
      </c>
      <c r="P111" s="27"/>
      <c r="Q111" s="27"/>
      <c r="R111" s="27">
        <f>'ANALITICO BASE'!D165</f>
        <v>255</v>
      </c>
      <c r="S111" s="27"/>
      <c r="T111" s="27">
        <f>'ANALITICO BASE'!E165</f>
        <v>15</v>
      </c>
      <c r="U111" s="27"/>
      <c r="V111" s="27"/>
      <c r="W111" s="27">
        <f>'ANALITICO BASE'!F165</f>
        <v>686</v>
      </c>
      <c r="X111" s="27"/>
      <c r="Y111" s="27"/>
      <c r="Z111" s="27"/>
      <c r="AA111" s="28">
        <f t="shared" si="13"/>
        <v>0.40930787589498807</v>
      </c>
      <c r="AB111" s="28"/>
      <c r="AC111" s="28"/>
      <c r="AD111" s="28"/>
      <c r="AE111" s="28"/>
      <c r="AF111" s="27">
        <f>'ANALITICO BASE'!G165</f>
        <v>38</v>
      </c>
      <c r="AG111" s="27"/>
      <c r="AH111" s="28">
        <f t="shared" si="14"/>
        <v>5.5393586005830907E-2</v>
      </c>
      <c r="AI111" s="28"/>
      <c r="AJ111" s="27">
        <f>'ANALITICO BASE'!H165</f>
        <v>42</v>
      </c>
      <c r="AK111" s="27"/>
      <c r="AL111" s="28">
        <f t="shared" si="15"/>
        <v>1.1052631578947369</v>
      </c>
      <c r="AM111" s="28"/>
      <c r="AN111" s="28"/>
      <c r="AO111" s="28">
        <f t="shared" si="16"/>
        <v>2.5059665871121718E-2</v>
      </c>
      <c r="AP111" s="28"/>
      <c r="AQ111" s="28"/>
      <c r="AR111" s="27">
        <f>'ANALITICO BASE'!I165</f>
        <v>34</v>
      </c>
      <c r="AS111" s="27"/>
      <c r="AT111" s="27"/>
      <c r="AU111" s="27"/>
      <c r="AV111" s="28">
        <f t="shared" si="17"/>
        <v>0.80952380952380953</v>
      </c>
      <c r="AW111" s="28"/>
      <c r="AX111" s="28"/>
      <c r="AY111" s="28"/>
    </row>
    <row r="112" spans="1:51" x14ac:dyDescent="0.25">
      <c r="A112" s="27" t="str">
        <f>'ANALITICO BASE'!A166</f>
        <v>ROSELAINE DE PAULA MORAES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>
        <f>'ANALITICO BASE'!B166</f>
        <v>2139</v>
      </c>
      <c r="M112" s="27"/>
      <c r="N112" s="27"/>
      <c r="O112" s="27">
        <f>'ANALITICO BASE'!C166</f>
        <v>2037</v>
      </c>
      <c r="P112" s="27"/>
      <c r="Q112" s="27"/>
      <c r="R112" s="27">
        <f>'ANALITICO BASE'!D166</f>
        <v>0</v>
      </c>
      <c r="S112" s="27"/>
      <c r="T112" s="27">
        <f>'ANALITICO BASE'!E166</f>
        <v>102</v>
      </c>
      <c r="U112" s="27"/>
      <c r="V112" s="27"/>
      <c r="W112" s="27">
        <f>'ANALITICO BASE'!F166</f>
        <v>2070</v>
      </c>
      <c r="X112" s="27"/>
      <c r="Y112" s="27"/>
      <c r="Z112" s="27"/>
      <c r="AA112" s="28">
        <f t="shared" si="13"/>
        <v>0.967741935483871</v>
      </c>
      <c r="AB112" s="28"/>
      <c r="AC112" s="28"/>
      <c r="AD112" s="28"/>
      <c r="AE112" s="28"/>
      <c r="AF112" s="27">
        <f>'ANALITICO BASE'!G166</f>
        <v>91</v>
      </c>
      <c r="AG112" s="27"/>
      <c r="AH112" s="28">
        <f t="shared" si="14"/>
        <v>4.3961352657004828E-2</v>
      </c>
      <c r="AI112" s="28"/>
      <c r="AJ112" s="27">
        <f>'ANALITICO BASE'!H166</f>
        <v>59</v>
      </c>
      <c r="AK112" s="27"/>
      <c r="AL112" s="28">
        <f t="shared" si="15"/>
        <v>0.64835164835164838</v>
      </c>
      <c r="AM112" s="28"/>
      <c r="AN112" s="28"/>
      <c r="AO112" s="28">
        <f t="shared" si="16"/>
        <v>2.7582982702197289E-2</v>
      </c>
      <c r="AP112" s="28"/>
      <c r="AQ112" s="28"/>
      <c r="AR112" s="27">
        <f>'ANALITICO BASE'!I166</f>
        <v>46</v>
      </c>
      <c r="AS112" s="27"/>
      <c r="AT112" s="27"/>
      <c r="AU112" s="27"/>
      <c r="AV112" s="28">
        <f t="shared" si="17"/>
        <v>0.77966101694915257</v>
      </c>
      <c r="AW112" s="28"/>
      <c r="AX112" s="28"/>
      <c r="AY112" s="28"/>
    </row>
    <row r="113" spans="1:51" x14ac:dyDescent="0.25">
      <c r="A113" s="27" t="str">
        <f>'ANALITICO BASE'!A167</f>
        <v>ROSIANNE SANTOS CALDAS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>
        <f>'ANALITICO BASE'!B167</f>
        <v>3578</v>
      </c>
      <c r="M113" s="27"/>
      <c r="N113" s="27"/>
      <c r="O113" s="27">
        <f>'ANALITICO BASE'!C167</f>
        <v>3231</v>
      </c>
      <c r="P113" s="27"/>
      <c r="Q113" s="27"/>
      <c r="R113" s="27">
        <f>'ANALITICO BASE'!D167</f>
        <v>275</v>
      </c>
      <c r="S113" s="27"/>
      <c r="T113" s="27">
        <f>'ANALITICO BASE'!E167</f>
        <v>72</v>
      </c>
      <c r="U113" s="27"/>
      <c r="V113" s="27"/>
      <c r="W113" s="27">
        <f>'ANALITICO BASE'!F167</f>
        <v>773</v>
      </c>
      <c r="X113" s="27"/>
      <c r="Y113" s="27"/>
      <c r="Z113" s="27"/>
      <c r="AA113" s="28">
        <f t="shared" si="13"/>
        <v>0.2160424818334265</v>
      </c>
      <c r="AB113" s="28"/>
      <c r="AC113" s="28"/>
      <c r="AD113" s="28"/>
      <c r="AE113" s="28"/>
      <c r="AF113" s="27">
        <f>'ANALITICO BASE'!G167</f>
        <v>265</v>
      </c>
      <c r="AG113" s="27"/>
      <c r="AH113" s="28">
        <f t="shared" si="14"/>
        <v>0.34282018111254853</v>
      </c>
      <c r="AI113" s="28"/>
      <c r="AJ113" s="27">
        <f>'ANALITICO BASE'!H167</f>
        <v>163</v>
      </c>
      <c r="AK113" s="27"/>
      <c r="AL113" s="28">
        <f t="shared" si="15"/>
        <v>0.61509433962264148</v>
      </c>
      <c r="AM113" s="28"/>
      <c r="AN113" s="28"/>
      <c r="AO113" s="28">
        <f t="shared" si="16"/>
        <v>4.5556176634991619E-2</v>
      </c>
      <c r="AP113" s="28"/>
      <c r="AQ113" s="28"/>
      <c r="AR113" s="27">
        <f>'ANALITICO BASE'!I167</f>
        <v>137</v>
      </c>
      <c r="AS113" s="27"/>
      <c r="AT113" s="27"/>
      <c r="AU113" s="27"/>
      <c r="AV113" s="28">
        <f t="shared" si="17"/>
        <v>0.8404907975460123</v>
      </c>
      <c r="AW113" s="28"/>
      <c r="AX113" s="28"/>
      <c r="AY113" s="28"/>
    </row>
    <row r="114" spans="1:51" x14ac:dyDescent="0.25">
      <c r="A114" s="27" t="str">
        <f>'ANALITICO BASE'!A168</f>
        <v>SILAS PONTES PEREIRA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>
        <f>'ANALITICO BASE'!B168</f>
        <v>2228</v>
      </c>
      <c r="M114" s="27"/>
      <c r="N114" s="27"/>
      <c r="O114" s="27">
        <f>'ANALITICO BASE'!C168</f>
        <v>2163</v>
      </c>
      <c r="P114" s="27"/>
      <c r="Q114" s="27"/>
      <c r="R114" s="27">
        <f>'ANALITICO BASE'!D168</f>
        <v>56</v>
      </c>
      <c r="S114" s="27"/>
      <c r="T114" s="27">
        <f>'ANALITICO BASE'!E168</f>
        <v>9</v>
      </c>
      <c r="U114" s="27"/>
      <c r="V114" s="27"/>
      <c r="W114" s="27">
        <f>'ANALITICO BASE'!F168</f>
        <v>1326</v>
      </c>
      <c r="X114" s="27"/>
      <c r="Y114" s="27"/>
      <c r="Z114" s="27"/>
      <c r="AA114" s="28">
        <f t="shared" si="13"/>
        <v>0.5951526032315978</v>
      </c>
      <c r="AB114" s="28"/>
      <c r="AC114" s="28"/>
      <c r="AD114" s="28"/>
      <c r="AE114" s="28"/>
      <c r="AF114" s="27">
        <f>'ANALITICO BASE'!G168</f>
        <v>146</v>
      </c>
      <c r="AG114" s="27"/>
      <c r="AH114" s="28">
        <f t="shared" si="14"/>
        <v>0.11010558069381599</v>
      </c>
      <c r="AI114" s="28"/>
      <c r="AJ114" s="27">
        <f>'ANALITICO BASE'!H168</f>
        <v>36</v>
      </c>
      <c r="AK114" s="27"/>
      <c r="AL114" s="28">
        <f t="shared" si="15"/>
        <v>0.24657534246575341</v>
      </c>
      <c r="AM114" s="28"/>
      <c r="AN114" s="28"/>
      <c r="AO114" s="28">
        <f t="shared" si="16"/>
        <v>1.615798922800718E-2</v>
      </c>
      <c r="AP114" s="28"/>
      <c r="AQ114" s="28"/>
      <c r="AR114" s="27">
        <f>'ANALITICO BASE'!I168</f>
        <v>35</v>
      </c>
      <c r="AS114" s="27"/>
      <c r="AT114" s="27"/>
      <c r="AU114" s="27"/>
      <c r="AV114" s="28">
        <f t="shared" si="17"/>
        <v>0.97222222222222221</v>
      </c>
      <c r="AW114" s="28"/>
      <c r="AX114" s="28"/>
      <c r="AY114" s="28"/>
    </row>
    <row r="115" spans="1:51" x14ac:dyDescent="0.25">
      <c r="A115" s="27" t="str">
        <f>'ANALITICO BASE'!A169</f>
        <v>SIMONE CARVALHO DE SOUZA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>
        <f>'ANALITICO BASE'!B169</f>
        <v>365</v>
      </c>
      <c r="M115" s="27"/>
      <c r="N115" s="27"/>
      <c r="O115" s="27">
        <f>'ANALITICO BASE'!C169</f>
        <v>339</v>
      </c>
      <c r="P115" s="27"/>
      <c r="Q115" s="27"/>
      <c r="R115" s="27">
        <f>'ANALITICO BASE'!D169</f>
        <v>26</v>
      </c>
      <c r="S115" s="27"/>
      <c r="T115" s="27">
        <f>'ANALITICO BASE'!E169</f>
        <v>0</v>
      </c>
      <c r="U115" s="27"/>
      <c r="V115" s="27"/>
      <c r="W115" s="27">
        <f>'ANALITICO BASE'!F169</f>
        <v>372</v>
      </c>
      <c r="X115" s="27"/>
      <c r="Y115" s="27"/>
      <c r="Z115" s="27"/>
      <c r="AA115" s="28">
        <f t="shared" ref="AA115:AA178" si="18">IFERROR(W115/L115,"0%")</f>
        <v>1.0191780821917809</v>
      </c>
      <c r="AB115" s="28"/>
      <c r="AC115" s="28"/>
      <c r="AD115" s="28"/>
      <c r="AE115" s="28"/>
      <c r="AF115" s="27">
        <f>'ANALITICO BASE'!G169</f>
        <v>36</v>
      </c>
      <c r="AG115" s="27"/>
      <c r="AH115" s="28">
        <f t="shared" ref="AH115:AH178" si="19">IFERROR(AF115/W115,"0%")</f>
        <v>9.6774193548387094E-2</v>
      </c>
      <c r="AI115" s="28"/>
      <c r="AJ115" s="27">
        <f>'ANALITICO BASE'!H169</f>
        <v>25</v>
      </c>
      <c r="AK115" s="27"/>
      <c r="AL115" s="28">
        <f t="shared" ref="AL115:AL178" si="20">IFERROR(AJ115/AF115,"0%")</f>
        <v>0.69444444444444442</v>
      </c>
      <c r="AM115" s="28"/>
      <c r="AN115" s="28"/>
      <c r="AO115" s="28">
        <f t="shared" ref="AO115:AO178" si="21">IFERROR(AJ115/L115,"0%")</f>
        <v>6.8493150684931503E-2</v>
      </c>
      <c r="AP115" s="28"/>
      <c r="AQ115" s="28"/>
      <c r="AR115" s="27">
        <f>'ANALITICO BASE'!I169</f>
        <v>20</v>
      </c>
      <c r="AS115" s="27"/>
      <c r="AT115" s="27"/>
      <c r="AU115" s="27"/>
      <c r="AV115" s="28">
        <f t="shared" ref="AV115:AV178" si="22">IFERROR(AR115/AJ115,"0%")</f>
        <v>0.8</v>
      </c>
      <c r="AW115" s="28"/>
      <c r="AX115" s="28"/>
      <c r="AY115" s="28"/>
    </row>
    <row r="116" spans="1:51" x14ac:dyDescent="0.25">
      <c r="A116" s="27" t="str">
        <f>'ANALITICO BASE'!A170</f>
        <v>TAMIRES DOS SANTOS ESTEVES</v>
      </c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>
        <f>'ANALITICO BASE'!B170</f>
        <v>2666</v>
      </c>
      <c r="M116" s="27"/>
      <c r="N116" s="27"/>
      <c r="O116" s="27">
        <f>'ANALITICO BASE'!C170</f>
        <v>2175</v>
      </c>
      <c r="P116" s="27"/>
      <c r="Q116" s="27"/>
      <c r="R116" s="27">
        <f>'ANALITICO BASE'!D170</f>
        <v>484</v>
      </c>
      <c r="S116" s="27"/>
      <c r="T116" s="27">
        <f>'ANALITICO BASE'!E170</f>
        <v>7</v>
      </c>
      <c r="U116" s="27"/>
      <c r="V116" s="27"/>
      <c r="W116" s="27">
        <f>'ANALITICO BASE'!F170</f>
        <v>2430</v>
      </c>
      <c r="X116" s="27"/>
      <c r="Y116" s="27"/>
      <c r="Z116" s="27"/>
      <c r="AA116" s="28">
        <f t="shared" si="18"/>
        <v>0.91147786946736686</v>
      </c>
      <c r="AB116" s="28"/>
      <c r="AC116" s="28"/>
      <c r="AD116" s="28"/>
      <c r="AE116" s="28"/>
      <c r="AF116" s="27">
        <f>'ANALITICO BASE'!G170</f>
        <v>187</v>
      </c>
      <c r="AG116" s="27"/>
      <c r="AH116" s="28">
        <f t="shared" si="19"/>
        <v>7.695473251028806E-2</v>
      </c>
      <c r="AI116" s="28"/>
      <c r="AJ116" s="27">
        <f>'ANALITICO BASE'!H170</f>
        <v>90</v>
      </c>
      <c r="AK116" s="27"/>
      <c r="AL116" s="28">
        <f t="shared" si="20"/>
        <v>0.48128342245989303</v>
      </c>
      <c r="AM116" s="28"/>
      <c r="AN116" s="28"/>
      <c r="AO116" s="28">
        <f t="shared" si="21"/>
        <v>3.3758439609902477E-2</v>
      </c>
      <c r="AP116" s="28"/>
      <c r="AQ116" s="28"/>
      <c r="AR116" s="27">
        <f>'ANALITICO BASE'!I170</f>
        <v>75</v>
      </c>
      <c r="AS116" s="27"/>
      <c r="AT116" s="27"/>
      <c r="AU116" s="27"/>
      <c r="AV116" s="28">
        <f t="shared" si="22"/>
        <v>0.83333333333333337</v>
      </c>
      <c r="AW116" s="28"/>
      <c r="AX116" s="28"/>
      <c r="AY116" s="28"/>
    </row>
    <row r="117" spans="1:51" x14ac:dyDescent="0.25">
      <c r="A117" s="27" t="str">
        <f>'ANALITICO BASE'!A171</f>
        <v>TAMIRIS FREITAS DE SOUZA</v>
      </c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>
        <f>'ANALITICO BASE'!B171</f>
        <v>2515</v>
      </c>
      <c r="M117" s="27"/>
      <c r="N117" s="27"/>
      <c r="O117" s="27">
        <f>'ANALITICO BASE'!C171</f>
        <v>2283</v>
      </c>
      <c r="P117" s="27"/>
      <c r="Q117" s="27"/>
      <c r="R117" s="27">
        <f>'ANALITICO BASE'!D171</f>
        <v>183</v>
      </c>
      <c r="S117" s="27"/>
      <c r="T117" s="27">
        <f>'ANALITICO BASE'!E171</f>
        <v>49</v>
      </c>
      <c r="U117" s="27"/>
      <c r="V117" s="27"/>
      <c r="W117" s="27">
        <f>'ANALITICO BASE'!F171</f>
        <v>2263</v>
      </c>
      <c r="X117" s="27"/>
      <c r="Y117" s="27"/>
      <c r="Z117" s="27"/>
      <c r="AA117" s="28">
        <f t="shared" si="18"/>
        <v>0.89980119284294235</v>
      </c>
      <c r="AB117" s="28"/>
      <c r="AC117" s="28"/>
      <c r="AD117" s="28"/>
      <c r="AE117" s="28"/>
      <c r="AF117" s="27">
        <f>'ANALITICO BASE'!G171</f>
        <v>117</v>
      </c>
      <c r="AG117" s="27"/>
      <c r="AH117" s="28">
        <f t="shared" si="19"/>
        <v>5.1701281484754752E-2</v>
      </c>
      <c r="AI117" s="28"/>
      <c r="AJ117" s="27">
        <f>'ANALITICO BASE'!H171</f>
        <v>121</v>
      </c>
      <c r="AK117" s="27"/>
      <c r="AL117" s="28">
        <f t="shared" si="20"/>
        <v>1.0341880341880343</v>
      </c>
      <c r="AM117" s="28"/>
      <c r="AN117" s="28"/>
      <c r="AO117" s="28">
        <f t="shared" si="21"/>
        <v>4.8111332007952284E-2</v>
      </c>
      <c r="AP117" s="28"/>
      <c r="AQ117" s="28"/>
      <c r="AR117" s="27">
        <f>'ANALITICO BASE'!I171</f>
        <v>91</v>
      </c>
      <c r="AS117" s="27"/>
      <c r="AT117" s="27"/>
      <c r="AU117" s="27"/>
      <c r="AV117" s="28">
        <f t="shared" si="22"/>
        <v>0.75206611570247939</v>
      </c>
      <c r="AW117" s="28"/>
      <c r="AX117" s="28"/>
      <c r="AY117" s="28"/>
    </row>
    <row r="118" spans="1:51" x14ac:dyDescent="0.25">
      <c r="A118" s="27" t="str">
        <f>'ANALITICO BASE'!A172</f>
        <v>THAIS AMARAL DE SIQUEIRA DE OLIVEIRA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>
        <f>'ANALITICO BASE'!B172</f>
        <v>2001</v>
      </c>
      <c r="M118" s="27"/>
      <c r="N118" s="27"/>
      <c r="O118" s="27">
        <f>'ANALITICO BASE'!C172</f>
        <v>1977</v>
      </c>
      <c r="P118" s="27"/>
      <c r="Q118" s="27"/>
      <c r="R118" s="27">
        <f>'ANALITICO BASE'!D172</f>
        <v>13</v>
      </c>
      <c r="S118" s="27"/>
      <c r="T118" s="27">
        <f>'ANALITICO BASE'!E172</f>
        <v>11</v>
      </c>
      <c r="U118" s="27"/>
      <c r="V118" s="27"/>
      <c r="W118" s="27">
        <f>'ANALITICO BASE'!F172</f>
        <v>1948</v>
      </c>
      <c r="X118" s="27"/>
      <c r="Y118" s="27"/>
      <c r="Z118" s="27"/>
      <c r="AA118" s="28">
        <f t="shared" si="18"/>
        <v>0.9735132433783108</v>
      </c>
      <c r="AB118" s="28"/>
      <c r="AC118" s="28"/>
      <c r="AD118" s="28"/>
      <c r="AE118" s="28"/>
      <c r="AF118" s="27">
        <f>'ANALITICO BASE'!G172</f>
        <v>36</v>
      </c>
      <c r="AG118" s="27"/>
      <c r="AH118" s="28">
        <f t="shared" si="19"/>
        <v>1.8480492813141684E-2</v>
      </c>
      <c r="AI118" s="28"/>
      <c r="AJ118" s="27">
        <f>'ANALITICO BASE'!H172</f>
        <v>21</v>
      </c>
      <c r="AK118" s="27"/>
      <c r="AL118" s="28">
        <f t="shared" si="20"/>
        <v>0.58333333333333337</v>
      </c>
      <c r="AM118" s="28"/>
      <c r="AN118" s="28"/>
      <c r="AO118" s="28">
        <f t="shared" si="21"/>
        <v>1.0494752623688156E-2</v>
      </c>
      <c r="AP118" s="28"/>
      <c r="AQ118" s="28"/>
      <c r="AR118" s="27">
        <f>'ANALITICO BASE'!I172</f>
        <v>19</v>
      </c>
      <c r="AS118" s="27"/>
      <c r="AT118" s="27"/>
      <c r="AU118" s="27"/>
      <c r="AV118" s="28">
        <f t="shared" si="22"/>
        <v>0.90476190476190477</v>
      </c>
      <c r="AW118" s="28"/>
      <c r="AX118" s="28"/>
      <c r="AY118" s="28"/>
    </row>
    <row r="119" spans="1:51" x14ac:dyDescent="0.25">
      <c r="A119" s="27" t="str">
        <f>'ANALITICO BASE'!A173</f>
        <v>THAYANNE DA SILVA LEITE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>
        <f>'ANALITICO BASE'!B173</f>
        <v>2866</v>
      </c>
      <c r="M119" s="27"/>
      <c r="N119" s="27"/>
      <c r="O119" s="27">
        <f>'ANALITICO BASE'!C173</f>
        <v>2781</v>
      </c>
      <c r="P119" s="27"/>
      <c r="Q119" s="27"/>
      <c r="R119" s="27">
        <f>'ANALITICO BASE'!D173</f>
        <v>70</v>
      </c>
      <c r="S119" s="27"/>
      <c r="T119" s="27">
        <f>'ANALITICO BASE'!E173</f>
        <v>15</v>
      </c>
      <c r="U119" s="27"/>
      <c r="V119" s="27"/>
      <c r="W119" s="27">
        <f>'ANALITICO BASE'!F173</f>
        <v>2384</v>
      </c>
      <c r="X119" s="27"/>
      <c r="Y119" s="27"/>
      <c r="Z119" s="27"/>
      <c r="AA119" s="28">
        <f t="shared" si="18"/>
        <v>0.8318213538032101</v>
      </c>
      <c r="AB119" s="28"/>
      <c r="AC119" s="28"/>
      <c r="AD119" s="28"/>
      <c r="AE119" s="28"/>
      <c r="AF119" s="27">
        <f>'ANALITICO BASE'!G173</f>
        <v>83</v>
      </c>
      <c r="AG119" s="27"/>
      <c r="AH119" s="28">
        <f t="shared" si="19"/>
        <v>3.4815436241610737E-2</v>
      </c>
      <c r="AI119" s="28"/>
      <c r="AJ119" s="27">
        <f>'ANALITICO BASE'!H173</f>
        <v>47</v>
      </c>
      <c r="AK119" s="27"/>
      <c r="AL119" s="28">
        <f t="shared" si="20"/>
        <v>0.5662650602409639</v>
      </c>
      <c r="AM119" s="28"/>
      <c r="AN119" s="28"/>
      <c r="AO119" s="28">
        <f t="shared" si="21"/>
        <v>1.6399162595952546E-2</v>
      </c>
      <c r="AP119" s="28"/>
      <c r="AQ119" s="28"/>
      <c r="AR119" s="27">
        <f>'ANALITICO BASE'!I173</f>
        <v>43</v>
      </c>
      <c r="AS119" s="27"/>
      <c r="AT119" s="27"/>
      <c r="AU119" s="27"/>
      <c r="AV119" s="28">
        <f t="shared" si="22"/>
        <v>0.91489361702127658</v>
      </c>
      <c r="AW119" s="28"/>
      <c r="AX119" s="28"/>
      <c r="AY119" s="28"/>
    </row>
    <row r="120" spans="1:51" x14ac:dyDescent="0.25">
      <c r="A120" s="27" t="str">
        <f>'ANALITICO BASE'!A174</f>
        <v>THIAGO DOUGLAS VASCONCELOS COIMBRA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>
        <f>'ANALITICO BASE'!B174</f>
        <v>2579</v>
      </c>
      <c r="M120" s="27"/>
      <c r="N120" s="27"/>
      <c r="O120" s="27">
        <f>'ANALITICO BASE'!C174</f>
        <v>2461</v>
      </c>
      <c r="P120" s="27"/>
      <c r="Q120" s="27"/>
      <c r="R120" s="27">
        <f>'ANALITICO BASE'!D174</f>
        <v>0</v>
      </c>
      <c r="S120" s="27"/>
      <c r="T120" s="27">
        <f>'ANALITICO BASE'!E174</f>
        <v>118</v>
      </c>
      <c r="U120" s="27"/>
      <c r="V120" s="27"/>
      <c r="W120" s="27">
        <f>'ANALITICO BASE'!F174</f>
        <v>2485</v>
      </c>
      <c r="X120" s="27"/>
      <c r="Y120" s="27"/>
      <c r="Z120" s="27"/>
      <c r="AA120" s="28">
        <f t="shared" si="18"/>
        <v>0.96355176424970923</v>
      </c>
      <c r="AB120" s="28"/>
      <c r="AC120" s="28"/>
      <c r="AD120" s="28"/>
      <c r="AE120" s="28"/>
      <c r="AF120" s="27">
        <f>'ANALITICO BASE'!G174</f>
        <v>60</v>
      </c>
      <c r="AG120" s="27"/>
      <c r="AH120" s="28">
        <f t="shared" si="19"/>
        <v>2.4144869215291749E-2</v>
      </c>
      <c r="AI120" s="28"/>
      <c r="AJ120" s="27">
        <f>'ANALITICO BASE'!H174</f>
        <v>45</v>
      </c>
      <c r="AK120" s="27"/>
      <c r="AL120" s="28">
        <f t="shared" si="20"/>
        <v>0.75</v>
      </c>
      <c r="AM120" s="28"/>
      <c r="AN120" s="28"/>
      <c r="AO120" s="28">
        <f t="shared" si="21"/>
        <v>1.7448623497479644E-2</v>
      </c>
      <c r="AP120" s="28"/>
      <c r="AQ120" s="28"/>
      <c r="AR120" s="27">
        <f>'ANALITICO BASE'!I174</f>
        <v>36</v>
      </c>
      <c r="AS120" s="27"/>
      <c r="AT120" s="27"/>
      <c r="AU120" s="27"/>
      <c r="AV120" s="28">
        <f t="shared" si="22"/>
        <v>0.8</v>
      </c>
      <c r="AW120" s="28"/>
      <c r="AX120" s="28"/>
      <c r="AY120" s="28"/>
    </row>
    <row r="121" spans="1:51" x14ac:dyDescent="0.25">
      <c r="A121" s="27" t="str">
        <f>'ANALITICO BASE'!A175</f>
        <v>THIAGO PORTELA FERREIRA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>
        <f>'ANALITICO BASE'!B175</f>
        <v>2268</v>
      </c>
      <c r="M121" s="27"/>
      <c r="N121" s="27"/>
      <c r="O121" s="27">
        <f>'ANALITICO BASE'!C175</f>
        <v>2211</v>
      </c>
      <c r="P121" s="27"/>
      <c r="Q121" s="27"/>
      <c r="R121" s="27">
        <f>'ANALITICO BASE'!D175</f>
        <v>51</v>
      </c>
      <c r="S121" s="27"/>
      <c r="T121" s="27">
        <f>'ANALITICO BASE'!E175</f>
        <v>6</v>
      </c>
      <c r="U121" s="27"/>
      <c r="V121" s="27"/>
      <c r="W121" s="27">
        <f>'ANALITICO BASE'!F175</f>
        <v>1962</v>
      </c>
      <c r="X121" s="27"/>
      <c r="Y121" s="27"/>
      <c r="Z121" s="27"/>
      <c r="AA121" s="28">
        <f t="shared" si="18"/>
        <v>0.86507936507936511</v>
      </c>
      <c r="AB121" s="28"/>
      <c r="AC121" s="28"/>
      <c r="AD121" s="28"/>
      <c r="AE121" s="28"/>
      <c r="AF121" s="27">
        <f>'ANALITICO BASE'!G175</f>
        <v>70</v>
      </c>
      <c r="AG121" s="27"/>
      <c r="AH121" s="28">
        <f t="shared" si="19"/>
        <v>3.5677879714576963E-2</v>
      </c>
      <c r="AI121" s="28"/>
      <c r="AJ121" s="27">
        <f>'ANALITICO BASE'!H175</f>
        <v>43</v>
      </c>
      <c r="AK121" s="27"/>
      <c r="AL121" s="28">
        <f t="shared" si="20"/>
        <v>0.61428571428571432</v>
      </c>
      <c r="AM121" s="28"/>
      <c r="AN121" s="28"/>
      <c r="AO121" s="28">
        <f t="shared" si="21"/>
        <v>1.8959435626102292E-2</v>
      </c>
      <c r="AP121" s="28"/>
      <c r="AQ121" s="28"/>
      <c r="AR121" s="27">
        <f>'ANALITICO BASE'!I175</f>
        <v>42</v>
      </c>
      <c r="AS121" s="27"/>
      <c r="AT121" s="27"/>
      <c r="AU121" s="27"/>
      <c r="AV121" s="28">
        <f t="shared" si="22"/>
        <v>0.97674418604651159</v>
      </c>
      <c r="AW121" s="28"/>
      <c r="AX121" s="28"/>
      <c r="AY121" s="28"/>
    </row>
    <row r="122" spans="1:51" x14ac:dyDescent="0.25">
      <c r="A122" s="27" t="str">
        <f>'ANALITICO BASE'!A176</f>
        <v>VANESSA COUTINHO DE ALMEIDA</v>
      </c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>
        <f>'ANALITICO BASE'!B176</f>
        <v>2415</v>
      </c>
      <c r="M122" s="27"/>
      <c r="N122" s="27"/>
      <c r="O122" s="27">
        <f>'ANALITICO BASE'!C176</f>
        <v>2095</v>
      </c>
      <c r="P122" s="27"/>
      <c r="Q122" s="27"/>
      <c r="R122" s="27">
        <f>'ANALITICO BASE'!D176</f>
        <v>314</v>
      </c>
      <c r="S122" s="27"/>
      <c r="T122" s="27">
        <f>'ANALITICO BASE'!E176</f>
        <v>6</v>
      </c>
      <c r="U122" s="27"/>
      <c r="V122" s="27"/>
      <c r="W122" s="27">
        <f>'ANALITICO BASE'!F176</f>
        <v>2160</v>
      </c>
      <c r="X122" s="27"/>
      <c r="Y122" s="27"/>
      <c r="Z122" s="27"/>
      <c r="AA122" s="28">
        <f t="shared" si="18"/>
        <v>0.89440993788819878</v>
      </c>
      <c r="AB122" s="28"/>
      <c r="AC122" s="28"/>
      <c r="AD122" s="28"/>
      <c r="AE122" s="28"/>
      <c r="AF122" s="27">
        <f>'ANALITICO BASE'!G176</f>
        <v>86</v>
      </c>
      <c r="AG122" s="27"/>
      <c r="AH122" s="28">
        <f t="shared" si="19"/>
        <v>3.9814814814814817E-2</v>
      </c>
      <c r="AI122" s="28"/>
      <c r="AJ122" s="27">
        <f>'ANALITICO BASE'!H176</f>
        <v>69</v>
      </c>
      <c r="AK122" s="27"/>
      <c r="AL122" s="28">
        <f t="shared" si="20"/>
        <v>0.80232558139534882</v>
      </c>
      <c r="AM122" s="28"/>
      <c r="AN122" s="28"/>
      <c r="AO122" s="28">
        <f t="shared" si="21"/>
        <v>2.8571428571428571E-2</v>
      </c>
      <c r="AP122" s="28"/>
      <c r="AQ122" s="28"/>
      <c r="AR122" s="27">
        <f>'ANALITICO BASE'!I176</f>
        <v>62</v>
      </c>
      <c r="AS122" s="27"/>
      <c r="AT122" s="27"/>
      <c r="AU122" s="27"/>
      <c r="AV122" s="28">
        <f t="shared" si="22"/>
        <v>0.89855072463768115</v>
      </c>
      <c r="AW122" s="28"/>
      <c r="AX122" s="28"/>
      <c r="AY122" s="28"/>
    </row>
    <row r="123" spans="1:51" x14ac:dyDescent="0.25">
      <c r="A123" s="27" t="str">
        <f>'ANALITICO BASE'!A177</f>
        <v>VANESSA DA COSTA LOPES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>
        <f>'ANALITICO BASE'!B177</f>
        <v>1984</v>
      </c>
      <c r="M123" s="27"/>
      <c r="N123" s="27"/>
      <c r="O123" s="27">
        <f>'ANALITICO BASE'!C177</f>
        <v>1647</v>
      </c>
      <c r="P123" s="27"/>
      <c r="Q123" s="27"/>
      <c r="R123" s="27">
        <f>'ANALITICO BASE'!D177</f>
        <v>318</v>
      </c>
      <c r="S123" s="27"/>
      <c r="T123" s="27">
        <f>'ANALITICO BASE'!E177</f>
        <v>19</v>
      </c>
      <c r="U123" s="27"/>
      <c r="V123" s="27"/>
      <c r="W123" s="27">
        <f>'ANALITICO BASE'!F177</f>
        <v>1538</v>
      </c>
      <c r="X123" s="27"/>
      <c r="Y123" s="27"/>
      <c r="Z123" s="27"/>
      <c r="AA123" s="28">
        <f t="shared" si="18"/>
        <v>0.77520161290322576</v>
      </c>
      <c r="AB123" s="28"/>
      <c r="AC123" s="28"/>
      <c r="AD123" s="28"/>
      <c r="AE123" s="28"/>
      <c r="AF123" s="27">
        <f>'ANALITICO BASE'!G177</f>
        <v>152</v>
      </c>
      <c r="AG123" s="27"/>
      <c r="AH123" s="28">
        <f t="shared" si="19"/>
        <v>9.8829648894668401E-2</v>
      </c>
      <c r="AI123" s="28"/>
      <c r="AJ123" s="27">
        <f>'ANALITICO BASE'!H177</f>
        <v>121</v>
      </c>
      <c r="AK123" s="27"/>
      <c r="AL123" s="28">
        <f t="shared" si="20"/>
        <v>0.79605263157894735</v>
      </c>
      <c r="AM123" s="28"/>
      <c r="AN123" s="28"/>
      <c r="AO123" s="28">
        <f t="shared" si="21"/>
        <v>6.0987903225806453E-2</v>
      </c>
      <c r="AP123" s="28"/>
      <c r="AQ123" s="28"/>
      <c r="AR123" s="27">
        <f>'ANALITICO BASE'!I177</f>
        <v>109</v>
      </c>
      <c r="AS123" s="27"/>
      <c r="AT123" s="27"/>
      <c r="AU123" s="27"/>
      <c r="AV123" s="28">
        <f t="shared" si="22"/>
        <v>0.90082644628099173</v>
      </c>
      <c r="AW123" s="28"/>
      <c r="AX123" s="28"/>
      <c r="AY123" s="28"/>
    </row>
    <row r="124" spans="1:51" x14ac:dyDescent="0.25">
      <c r="A124" s="27" t="str">
        <f>'ANALITICO BASE'!A178</f>
        <v>VICTOR HUGO MIRANDA PINHEIRO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>
        <f>'ANALITICO BASE'!B178</f>
        <v>1950</v>
      </c>
      <c r="M124" s="27"/>
      <c r="N124" s="27"/>
      <c r="O124" s="27">
        <f>'ANALITICO BASE'!C178</f>
        <v>1787</v>
      </c>
      <c r="P124" s="27"/>
      <c r="Q124" s="27"/>
      <c r="R124" s="27">
        <f>'ANALITICO BASE'!D178</f>
        <v>129</v>
      </c>
      <c r="S124" s="27"/>
      <c r="T124" s="27">
        <f>'ANALITICO BASE'!E178</f>
        <v>34</v>
      </c>
      <c r="U124" s="27"/>
      <c r="V124" s="27"/>
      <c r="W124" s="27">
        <f>'ANALITICO BASE'!F178</f>
        <v>834</v>
      </c>
      <c r="X124" s="27"/>
      <c r="Y124" s="27"/>
      <c r="Z124" s="27"/>
      <c r="AA124" s="28">
        <f t="shared" si="18"/>
        <v>0.4276923076923077</v>
      </c>
      <c r="AB124" s="28"/>
      <c r="AC124" s="28"/>
      <c r="AD124" s="28"/>
      <c r="AE124" s="28"/>
      <c r="AF124" s="27">
        <f>'ANALITICO BASE'!G178</f>
        <v>68</v>
      </c>
      <c r="AG124" s="27"/>
      <c r="AH124" s="28">
        <f t="shared" si="19"/>
        <v>8.1534772182254203E-2</v>
      </c>
      <c r="AI124" s="28"/>
      <c r="AJ124" s="27">
        <f>'ANALITICO BASE'!H178</f>
        <v>82</v>
      </c>
      <c r="AK124" s="27"/>
      <c r="AL124" s="28">
        <f t="shared" si="20"/>
        <v>1.2058823529411764</v>
      </c>
      <c r="AM124" s="28"/>
      <c r="AN124" s="28"/>
      <c r="AO124" s="28">
        <f t="shared" si="21"/>
        <v>4.205128205128205E-2</v>
      </c>
      <c r="AP124" s="28"/>
      <c r="AQ124" s="28"/>
      <c r="AR124" s="27">
        <f>'ANALITICO BASE'!I178</f>
        <v>74</v>
      </c>
      <c r="AS124" s="27"/>
      <c r="AT124" s="27"/>
      <c r="AU124" s="27"/>
      <c r="AV124" s="28">
        <f t="shared" si="22"/>
        <v>0.90243902439024393</v>
      </c>
      <c r="AW124" s="28"/>
      <c r="AX124" s="28"/>
      <c r="AY124" s="28"/>
    </row>
    <row r="125" spans="1:51" x14ac:dyDescent="0.25">
      <c r="A125" s="27" t="str">
        <f>'ANALITICO BASE'!A179</f>
        <v>VICTORIA EUGENIA DE SOUZA PROCOBIO</v>
      </c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>
        <f>'ANALITICO BASE'!B179</f>
        <v>2370</v>
      </c>
      <c r="M125" s="27"/>
      <c r="N125" s="27"/>
      <c r="O125" s="27">
        <f>'ANALITICO BASE'!C179</f>
        <v>2302</v>
      </c>
      <c r="P125" s="27"/>
      <c r="Q125" s="27"/>
      <c r="R125" s="27">
        <f>'ANALITICO BASE'!D179</f>
        <v>58</v>
      </c>
      <c r="S125" s="27"/>
      <c r="T125" s="27">
        <f>'ANALITICO BASE'!E179</f>
        <v>10</v>
      </c>
      <c r="U125" s="27"/>
      <c r="V125" s="27"/>
      <c r="W125" s="27">
        <f>'ANALITICO BASE'!F179</f>
        <v>2399</v>
      </c>
      <c r="X125" s="27"/>
      <c r="Y125" s="27"/>
      <c r="Z125" s="27"/>
      <c r="AA125" s="28">
        <f t="shared" si="18"/>
        <v>1.0122362869198311</v>
      </c>
      <c r="AB125" s="28"/>
      <c r="AC125" s="28"/>
      <c r="AD125" s="28"/>
      <c r="AE125" s="28"/>
      <c r="AF125" s="27">
        <f>'ANALITICO BASE'!G179</f>
        <v>52</v>
      </c>
      <c r="AG125" s="27"/>
      <c r="AH125" s="28">
        <f t="shared" si="19"/>
        <v>2.1675698207586493E-2</v>
      </c>
      <c r="AI125" s="28"/>
      <c r="AJ125" s="27">
        <f>'ANALITICO BASE'!H179</f>
        <v>67</v>
      </c>
      <c r="AK125" s="27"/>
      <c r="AL125" s="28">
        <f t="shared" si="20"/>
        <v>1.2884615384615385</v>
      </c>
      <c r="AM125" s="28"/>
      <c r="AN125" s="28"/>
      <c r="AO125" s="28">
        <f t="shared" si="21"/>
        <v>2.8270042194092827E-2</v>
      </c>
      <c r="AP125" s="28"/>
      <c r="AQ125" s="28"/>
      <c r="AR125" s="27">
        <f>'ANALITICO BASE'!I179</f>
        <v>58</v>
      </c>
      <c r="AS125" s="27"/>
      <c r="AT125" s="27"/>
      <c r="AU125" s="27"/>
      <c r="AV125" s="28">
        <f t="shared" si="22"/>
        <v>0.86567164179104472</v>
      </c>
      <c r="AW125" s="28"/>
      <c r="AX125" s="28"/>
      <c r="AY125" s="28"/>
    </row>
    <row r="126" spans="1:51" x14ac:dyDescent="0.25">
      <c r="A126" s="27" t="str">
        <f>'ANALITICO BASE'!A180</f>
        <v>VITHORIA DA SILVA MOURA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>
        <f>'ANALITICO BASE'!B180</f>
        <v>2133</v>
      </c>
      <c r="M126" s="27"/>
      <c r="N126" s="27"/>
      <c r="O126" s="27">
        <f>'ANALITICO BASE'!C180</f>
        <v>1868</v>
      </c>
      <c r="P126" s="27"/>
      <c r="Q126" s="27"/>
      <c r="R126" s="27">
        <f>'ANALITICO BASE'!D180</f>
        <v>239</v>
      </c>
      <c r="S126" s="27"/>
      <c r="T126" s="27">
        <f>'ANALITICO BASE'!E180</f>
        <v>26</v>
      </c>
      <c r="U126" s="27"/>
      <c r="V126" s="27"/>
      <c r="W126" s="27">
        <f>'ANALITICO BASE'!F180</f>
        <v>1119</v>
      </c>
      <c r="X126" s="27"/>
      <c r="Y126" s="27"/>
      <c r="Z126" s="27"/>
      <c r="AA126" s="28">
        <f t="shared" si="18"/>
        <v>0.52461322081575246</v>
      </c>
      <c r="AB126" s="28"/>
      <c r="AC126" s="28"/>
      <c r="AD126" s="28"/>
      <c r="AE126" s="28"/>
      <c r="AF126" s="27">
        <f>'ANALITICO BASE'!G180</f>
        <v>109</v>
      </c>
      <c r="AG126" s="27"/>
      <c r="AH126" s="28">
        <f t="shared" si="19"/>
        <v>9.7408400357462024E-2</v>
      </c>
      <c r="AI126" s="28"/>
      <c r="AJ126" s="27">
        <f>'ANALITICO BASE'!H180</f>
        <v>62</v>
      </c>
      <c r="AK126" s="27"/>
      <c r="AL126" s="28">
        <f t="shared" si="20"/>
        <v>0.56880733944954132</v>
      </c>
      <c r="AM126" s="28"/>
      <c r="AN126" s="28"/>
      <c r="AO126" s="28">
        <f t="shared" si="21"/>
        <v>2.9067041725269572E-2</v>
      </c>
      <c r="AP126" s="28"/>
      <c r="AQ126" s="28"/>
      <c r="AR126" s="27">
        <f>'ANALITICO BASE'!I180</f>
        <v>59</v>
      </c>
      <c r="AS126" s="27"/>
      <c r="AT126" s="27"/>
      <c r="AU126" s="27"/>
      <c r="AV126" s="28">
        <f t="shared" si="22"/>
        <v>0.95161290322580649</v>
      </c>
      <c r="AW126" s="28"/>
      <c r="AX126" s="28"/>
      <c r="AY126" s="28"/>
    </row>
    <row r="127" spans="1:51" x14ac:dyDescent="0.25">
      <c r="A127" s="27" t="str">
        <f>'ANALITICO BASE'!A181</f>
        <v>VITORIA DE ALMEIDA SILVA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>
        <f>'ANALITICO BASE'!B181</f>
        <v>1364</v>
      </c>
      <c r="M127" s="27"/>
      <c r="N127" s="27"/>
      <c r="O127" s="27">
        <f>'ANALITICO BASE'!C181</f>
        <v>1364</v>
      </c>
      <c r="P127" s="27"/>
      <c r="Q127" s="27"/>
      <c r="R127" s="27">
        <f>'ANALITICO BASE'!D181</f>
        <v>0</v>
      </c>
      <c r="S127" s="27"/>
      <c r="T127" s="27">
        <f>'ANALITICO BASE'!E181</f>
        <v>0</v>
      </c>
      <c r="U127" s="27"/>
      <c r="V127" s="27"/>
      <c r="W127" s="27">
        <f>'ANALITICO BASE'!F181</f>
        <v>664</v>
      </c>
      <c r="X127" s="27"/>
      <c r="Y127" s="27"/>
      <c r="Z127" s="27"/>
      <c r="AA127" s="28">
        <f t="shared" si="18"/>
        <v>0.48680351906158359</v>
      </c>
      <c r="AB127" s="28"/>
      <c r="AC127" s="28"/>
      <c r="AD127" s="28"/>
      <c r="AE127" s="28"/>
      <c r="AF127" s="27">
        <f>'ANALITICO BASE'!G181</f>
        <v>200</v>
      </c>
      <c r="AG127" s="27"/>
      <c r="AH127" s="28">
        <f t="shared" si="19"/>
        <v>0.30120481927710846</v>
      </c>
      <c r="AI127" s="28"/>
      <c r="AJ127" s="27">
        <f>'ANALITICO BASE'!H181</f>
        <v>0</v>
      </c>
      <c r="AK127" s="27"/>
      <c r="AL127" s="28">
        <f t="shared" si="20"/>
        <v>0</v>
      </c>
      <c r="AM127" s="28"/>
      <c r="AN127" s="28"/>
      <c r="AO127" s="28">
        <f t="shared" si="21"/>
        <v>0</v>
      </c>
      <c r="AP127" s="28"/>
      <c r="AQ127" s="28"/>
      <c r="AR127" s="27">
        <f>'ANALITICO BASE'!I181</f>
        <v>0</v>
      </c>
      <c r="AS127" s="27"/>
      <c r="AT127" s="27"/>
      <c r="AU127" s="27"/>
      <c r="AV127" s="28" t="str">
        <f t="shared" si="22"/>
        <v>0%</v>
      </c>
      <c r="AW127" s="28"/>
      <c r="AX127" s="28"/>
      <c r="AY127" s="28"/>
    </row>
    <row r="128" spans="1:51" x14ac:dyDescent="0.25">
      <c r="A128" s="27" t="str">
        <f>'ANALITICO BASE'!A182</f>
        <v>VIVIAN REAL DUARTE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>
        <f>'ANALITICO BASE'!B182</f>
        <v>1511</v>
      </c>
      <c r="M128" s="27"/>
      <c r="N128" s="27"/>
      <c r="O128" s="27">
        <f>'ANALITICO BASE'!C182</f>
        <v>1467</v>
      </c>
      <c r="P128" s="27"/>
      <c r="Q128" s="27"/>
      <c r="R128" s="27">
        <f>'ANALITICO BASE'!D182</f>
        <v>32</v>
      </c>
      <c r="S128" s="27"/>
      <c r="T128" s="27">
        <f>'ANALITICO BASE'!E182</f>
        <v>12</v>
      </c>
      <c r="U128" s="27"/>
      <c r="V128" s="27"/>
      <c r="W128" s="27">
        <f>'ANALITICO BASE'!F182</f>
        <v>1435</v>
      </c>
      <c r="X128" s="27"/>
      <c r="Y128" s="27"/>
      <c r="Z128" s="27"/>
      <c r="AA128" s="28">
        <f t="shared" si="18"/>
        <v>0.94970218398411643</v>
      </c>
      <c r="AB128" s="28"/>
      <c r="AC128" s="28"/>
      <c r="AD128" s="28"/>
      <c r="AE128" s="28"/>
      <c r="AF128" s="27">
        <f>'ANALITICO BASE'!G182</f>
        <v>69</v>
      </c>
      <c r="AG128" s="27"/>
      <c r="AH128" s="28">
        <f t="shared" si="19"/>
        <v>4.808362369337979E-2</v>
      </c>
      <c r="AI128" s="28"/>
      <c r="AJ128" s="27">
        <f>'ANALITICO BASE'!H182</f>
        <v>39</v>
      </c>
      <c r="AK128" s="27"/>
      <c r="AL128" s="28">
        <f t="shared" si="20"/>
        <v>0.56521739130434778</v>
      </c>
      <c r="AM128" s="28"/>
      <c r="AN128" s="28"/>
      <c r="AO128" s="28">
        <f t="shared" si="21"/>
        <v>2.5810721376571807E-2</v>
      </c>
      <c r="AP128" s="28"/>
      <c r="AQ128" s="28"/>
      <c r="AR128" s="27">
        <f>'ANALITICO BASE'!I182</f>
        <v>37</v>
      </c>
      <c r="AS128" s="27"/>
      <c r="AT128" s="27"/>
      <c r="AU128" s="27"/>
      <c r="AV128" s="28">
        <f t="shared" si="22"/>
        <v>0.94871794871794868</v>
      </c>
      <c r="AW128" s="28"/>
      <c r="AX128" s="28"/>
      <c r="AY128" s="28"/>
    </row>
    <row r="129" spans="1:51" x14ac:dyDescent="0.25">
      <c r="A129" s="27">
        <f>'ANALITICO BASE'!A183</f>
        <v>0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>
        <f>'ANALITICO BASE'!B183</f>
        <v>0</v>
      </c>
      <c r="M129" s="27"/>
      <c r="N129" s="27"/>
      <c r="O129" s="27">
        <f>'ANALITICO BASE'!C183</f>
        <v>0</v>
      </c>
      <c r="P129" s="27"/>
      <c r="Q129" s="27"/>
      <c r="R129" s="27">
        <f>'ANALITICO BASE'!D183</f>
        <v>0</v>
      </c>
      <c r="S129" s="27"/>
      <c r="T129" s="27">
        <f>'ANALITICO BASE'!E183</f>
        <v>0</v>
      </c>
      <c r="U129" s="27"/>
      <c r="V129" s="27"/>
      <c r="W129" s="27">
        <f>'ANALITICO BASE'!F183</f>
        <v>0</v>
      </c>
      <c r="X129" s="27"/>
      <c r="Y129" s="27"/>
      <c r="Z129" s="27"/>
      <c r="AA129" s="28" t="str">
        <f t="shared" si="18"/>
        <v>0%</v>
      </c>
      <c r="AB129" s="28"/>
      <c r="AC129" s="28"/>
      <c r="AD129" s="28"/>
      <c r="AE129" s="28"/>
      <c r="AF129" s="27">
        <f>'ANALITICO BASE'!G183</f>
        <v>0</v>
      </c>
      <c r="AG129" s="27"/>
      <c r="AH129" s="28" t="str">
        <f t="shared" si="19"/>
        <v>0%</v>
      </c>
      <c r="AI129" s="28"/>
      <c r="AJ129" s="27">
        <f>'ANALITICO BASE'!H183</f>
        <v>0</v>
      </c>
      <c r="AK129" s="27"/>
      <c r="AL129" s="28" t="str">
        <f t="shared" si="20"/>
        <v>0%</v>
      </c>
      <c r="AM129" s="28"/>
      <c r="AN129" s="28"/>
      <c r="AO129" s="28" t="str">
        <f t="shared" si="21"/>
        <v>0%</v>
      </c>
      <c r="AP129" s="28"/>
      <c r="AQ129" s="28"/>
      <c r="AR129" s="27">
        <f>'ANALITICO BASE'!I183</f>
        <v>0</v>
      </c>
      <c r="AS129" s="27"/>
      <c r="AT129" s="27"/>
      <c r="AU129" s="27"/>
      <c r="AV129" s="28" t="str">
        <f t="shared" si="22"/>
        <v>0%</v>
      </c>
      <c r="AW129" s="28"/>
      <c r="AX129" s="28"/>
      <c r="AY129" s="28"/>
    </row>
    <row r="130" spans="1:51" x14ac:dyDescent="0.25">
      <c r="A130" s="27">
        <f>'ANALITICO BASE'!A184</f>
        <v>0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>
        <f>'ANALITICO BASE'!B184</f>
        <v>0</v>
      </c>
      <c r="M130" s="27"/>
      <c r="N130" s="27"/>
      <c r="O130" s="27">
        <f>'ANALITICO BASE'!C184</f>
        <v>0</v>
      </c>
      <c r="P130" s="27"/>
      <c r="Q130" s="27"/>
      <c r="R130" s="27">
        <f>'ANALITICO BASE'!D184</f>
        <v>0</v>
      </c>
      <c r="S130" s="27"/>
      <c r="T130" s="27">
        <f>'ANALITICO BASE'!E184</f>
        <v>0</v>
      </c>
      <c r="U130" s="27"/>
      <c r="V130" s="27"/>
      <c r="W130" s="27">
        <f>'ANALITICO BASE'!F184</f>
        <v>0</v>
      </c>
      <c r="X130" s="27"/>
      <c r="Y130" s="27"/>
      <c r="Z130" s="27"/>
      <c r="AA130" s="28" t="str">
        <f t="shared" si="18"/>
        <v>0%</v>
      </c>
      <c r="AB130" s="28"/>
      <c r="AC130" s="28"/>
      <c r="AD130" s="28"/>
      <c r="AE130" s="28"/>
      <c r="AF130" s="27">
        <f>'ANALITICO BASE'!G184</f>
        <v>0</v>
      </c>
      <c r="AG130" s="27"/>
      <c r="AH130" s="28" t="str">
        <f t="shared" si="19"/>
        <v>0%</v>
      </c>
      <c r="AI130" s="28"/>
      <c r="AJ130" s="27">
        <f>'ANALITICO BASE'!H184</f>
        <v>0</v>
      </c>
      <c r="AK130" s="27"/>
      <c r="AL130" s="28" t="str">
        <f t="shared" si="20"/>
        <v>0%</v>
      </c>
      <c r="AM130" s="28"/>
      <c r="AN130" s="28"/>
      <c r="AO130" s="28" t="str">
        <f t="shared" si="21"/>
        <v>0%</v>
      </c>
      <c r="AP130" s="28"/>
      <c r="AQ130" s="28"/>
      <c r="AR130" s="27">
        <f>'ANALITICO BASE'!I184</f>
        <v>0</v>
      </c>
      <c r="AS130" s="27"/>
      <c r="AT130" s="27"/>
      <c r="AU130" s="27"/>
      <c r="AV130" s="28" t="str">
        <f t="shared" si="22"/>
        <v>0%</v>
      </c>
      <c r="AW130" s="28"/>
      <c r="AX130" s="28"/>
      <c r="AY130" s="28"/>
    </row>
    <row r="131" spans="1:51" x14ac:dyDescent="0.25">
      <c r="A131" s="27">
        <f>'ANALITICO BASE'!A185</f>
        <v>0</v>
      </c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>
        <f>'ANALITICO BASE'!B185</f>
        <v>0</v>
      </c>
      <c r="M131" s="27"/>
      <c r="N131" s="27"/>
      <c r="O131" s="27">
        <f>'ANALITICO BASE'!C185</f>
        <v>0</v>
      </c>
      <c r="P131" s="27"/>
      <c r="Q131" s="27"/>
      <c r="R131" s="27">
        <f>'ANALITICO BASE'!D185</f>
        <v>0</v>
      </c>
      <c r="S131" s="27"/>
      <c r="T131" s="27">
        <f>'ANALITICO BASE'!E185</f>
        <v>0</v>
      </c>
      <c r="U131" s="27"/>
      <c r="V131" s="27"/>
      <c r="W131" s="27">
        <f>'ANALITICO BASE'!F185</f>
        <v>0</v>
      </c>
      <c r="X131" s="27"/>
      <c r="Y131" s="27"/>
      <c r="Z131" s="27"/>
      <c r="AA131" s="28" t="str">
        <f t="shared" si="18"/>
        <v>0%</v>
      </c>
      <c r="AB131" s="28"/>
      <c r="AC131" s="28"/>
      <c r="AD131" s="28"/>
      <c r="AE131" s="28"/>
      <c r="AF131" s="27">
        <f>'ANALITICO BASE'!G185</f>
        <v>0</v>
      </c>
      <c r="AG131" s="27"/>
      <c r="AH131" s="28" t="str">
        <f t="shared" si="19"/>
        <v>0%</v>
      </c>
      <c r="AI131" s="28"/>
      <c r="AJ131" s="27">
        <f>'ANALITICO BASE'!H185</f>
        <v>0</v>
      </c>
      <c r="AK131" s="27"/>
      <c r="AL131" s="28" t="str">
        <f t="shared" si="20"/>
        <v>0%</v>
      </c>
      <c r="AM131" s="28"/>
      <c r="AN131" s="28"/>
      <c r="AO131" s="28" t="str">
        <f t="shared" si="21"/>
        <v>0%</v>
      </c>
      <c r="AP131" s="28"/>
      <c r="AQ131" s="28"/>
      <c r="AR131" s="27">
        <f>'ANALITICO BASE'!I185</f>
        <v>0</v>
      </c>
      <c r="AS131" s="27"/>
      <c r="AT131" s="27"/>
      <c r="AU131" s="27"/>
      <c r="AV131" s="28" t="str">
        <f t="shared" si="22"/>
        <v>0%</v>
      </c>
      <c r="AW131" s="28"/>
      <c r="AX131" s="28"/>
      <c r="AY131" s="28"/>
    </row>
    <row r="132" spans="1:51" x14ac:dyDescent="0.25">
      <c r="A132" s="27">
        <f>'ANALITICO BASE'!A186</f>
        <v>0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>
        <f>'ANALITICO BASE'!B186</f>
        <v>0</v>
      </c>
      <c r="M132" s="27"/>
      <c r="N132" s="27"/>
      <c r="O132" s="27">
        <f>'ANALITICO BASE'!C186</f>
        <v>0</v>
      </c>
      <c r="P132" s="27"/>
      <c r="Q132" s="27"/>
      <c r="R132" s="27">
        <f>'ANALITICO BASE'!D186</f>
        <v>0</v>
      </c>
      <c r="S132" s="27"/>
      <c r="T132" s="27">
        <f>'ANALITICO BASE'!E186</f>
        <v>0</v>
      </c>
      <c r="U132" s="27"/>
      <c r="V132" s="27"/>
      <c r="W132" s="27">
        <f>'ANALITICO BASE'!F186</f>
        <v>0</v>
      </c>
      <c r="X132" s="27"/>
      <c r="Y132" s="27"/>
      <c r="Z132" s="27"/>
      <c r="AA132" s="28" t="str">
        <f t="shared" si="18"/>
        <v>0%</v>
      </c>
      <c r="AB132" s="28"/>
      <c r="AC132" s="28"/>
      <c r="AD132" s="28"/>
      <c r="AE132" s="28"/>
      <c r="AF132" s="27">
        <f>'ANALITICO BASE'!G186</f>
        <v>0</v>
      </c>
      <c r="AG132" s="27"/>
      <c r="AH132" s="28" t="str">
        <f t="shared" si="19"/>
        <v>0%</v>
      </c>
      <c r="AI132" s="28"/>
      <c r="AJ132" s="27">
        <f>'ANALITICO BASE'!H186</f>
        <v>0</v>
      </c>
      <c r="AK132" s="27"/>
      <c r="AL132" s="28" t="str">
        <f t="shared" si="20"/>
        <v>0%</v>
      </c>
      <c r="AM132" s="28"/>
      <c r="AN132" s="28"/>
      <c r="AO132" s="28" t="str">
        <f t="shared" si="21"/>
        <v>0%</v>
      </c>
      <c r="AP132" s="28"/>
      <c r="AQ132" s="28"/>
      <c r="AR132" s="27">
        <f>'ANALITICO BASE'!I186</f>
        <v>0</v>
      </c>
      <c r="AS132" s="27"/>
      <c r="AT132" s="27"/>
      <c r="AU132" s="27"/>
      <c r="AV132" s="28" t="str">
        <f t="shared" si="22"/>
        <v>0%</v>
      </c>
      <c r="AW132" s="28"/>
      <c r="AX132" s="28"/>
      <c r="AY132" s="28"/>
    </row>
    <row r="133" spans="1:51" x14ac:dyDescent="0.25">
      <c r="A133" s="27">
        <f>'ANALITICO BASE'!A187</f>
        <v>0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>
        <f>'ANALITICO BASE'!B187</f>
        <v>0</v>
      </c>
      <c r="M133" s="27"/>
      <c r="N133" s="27"/>
      <c r="O133" s="27">
        <f>'ANALITICO BASE'!C187</f>
        <v>0</v>
      </c>
      <c r="P133" s="27"/>
      <c r="Q133" s="27"/>
      <c r="R133" s="27">
        <f>'ANALITICO BASE'!D187</f>
        <v>0</v>
      </c>
      <c r="S133" s="27"/>
      <c r="T133" s="27">
        <f>'ANALITICO BASE'!E187</f>
        <v>0</v>
      </c>
      <c r="U133" s="27"/>
      <c r="V133" s="27"/>
      <c r="W133" s="27">
        <f>'ANALITICO BASE'!F187</f>
        <v>0</v>
      </c>
      <c r="X133" s="27"/>
      <c r="Y133" s="27"/>
      <c r="Z133" s="27"/>
      <c r="AA133" s="28" t="str">
        <f t="shared" si="18"/>
        <v>0%</v>
      </c>
      <c r="AB133" s="28"/>
      <c r="AC133" s="28"/>
      <c r="AD133" s="28"/>
      <c r="AE133" s="28"/>
      <c r="AF133" s="27">
        <f>'ANALITICO BASE'!G187</f>
        <v>0</v>
      </c>
      <c r="AG133" s="27"/>
      <c r="AH133" s="28" t="str">
        <f t="shared" si="19"/>
        <v>0%</v>
      </c>
      <c r="AI133" s="28"/>
      <c r="AJ133" s="27">
        <f>'ANALITICO BASE'!H187</f>
        <v>0</v>
      </c>
      <c r="AK133" s="27"/>
      <c r="AL133" s="28" t="str">
        <f t="shared" si="20"/>
        <v>0%</v>
      </c>
      <c r="AM133" s="28"/>
      <c r="AN133" s="28"/>
      <c r="AO133" s="28" t="str">
        <f t="shared" si="21"/>
        <v>0%</v>
      </c>
      <c r="AP133" s="28"/>
      <c r="AQ133" s="28"/>
      <c r="AR133" s="27">
        <f>'ANALITICO BASE'!I187</f>
        <v>0</v>
      </c>
      <c r="AS133" s="27"/>
      <c r="AT133" s="27"/>
      <c r="AU133" s="27"/>
      <c r="AV133" s="28" t="str">
        <f t="shared" si="22"/>
        <v>0%</v>
      </c>
      <c r="AW133" s="28"/>
      <c r="AX133" s="28"/>
      <c r="AY133" s="28"/>
    </row>
    <row r="134" spans="1:51" x14ac:dyDescent="0.25">
      <c r="A134" s="27">
        <f>'ANALITICO BASE'!A188</f>
        <v>0</v>
      </c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>
        <f>'ANALITICO BASE'!B188</f>
        <v>0</v>
      </c>
      <c r="M134" s="27"/>
      <c r="N134" s="27"/>
      <c r="O134" s="27">
        <f>'ANALITICO BASE'!C188</f>
        <v>0</v>
      </c>
      <c r="P134" s="27"/>
      <c r="Q134" s="27"/>
      <c r="R134" s="27">
        <f>'ANALITICO BASE'!D188</f>
        <v>0</v>
      </c>
      <c r="S134" s="27"/>
      <c r="T134" s="27">
        <f>'ANALITICO BASE'!E188</f>
        <v>0</v>
      </c>
      <c r="U134" s="27"/>
      <c r="V134" s="27"/>
      <c r="W134" s="27">
        <f>'ANALITICO BASE'!F188</f>
        <v>0</v>
      </c>
      <c r="X134" s="27"/>
      <c r="Y134" s="27"/>
      <c r="Z134" s="27"/>
      <c r="AA134" s="28" t="str">
        <f t="shared" si="18"/>
        <v>0%</v>
      </c>
      <c r="AB134" s="28"/>
      <c r="AC134" s="28"/>
      <c r="AD134" s="28"/>
      <c r="AE134" s="28"/>
      <c r="AF134" s="27">
        <f>'ANALITICO BASE'!G188</f>
        <v>0</v>
      </c>
      <c r="AG134" s="27"/>
      <c r="AH134" s="28" t="str">
        <f t="shared" si="19"/>
        <v>0%</v>
      </c>
      <c r="AI134" s="28"/>
      <c r="AJ134" s="27">
        <f>'ANALITICO BASE'!H188</f>
        <v>0</v>
      </c>
      <c r="AK134" s="27"/>
      <c r="AL134" s="28" t="str">
        <f t="shared" si="20"/>
        <v>0%</v>
      </c>
      <c r="AM134" s="28"/>
      <c r="AN134" s="28"/>
      <c r="AO134" s="28" t="str">
        <f t="shared" si="21"/>
        <v>0%</v>
      </c>
      <c r="AP134" s="28"/>
      <c r="AQ134" s="28"/>
      <c r="AR134" s="27">
        <f>'ANALITICO BASE'!I188</f>
        <v>0</v>
      </c>
      <c r="AS134" s="27"/>
      <c r="AT134" s="27"/>
      <c r="AU134" s="27"/>
      <c r="AV134" s="28" t="str">
        <f t="shared" si="22"/>
        <v>0%</v>
      </c>
      <c r="AW134" s="28"/>
      <c r="AX134" s="28"/>
      <c r="AY134" s="28"/>
    </row>
    <row r="135" spans="1:51" x14ac:dyDescent="0.25">
      <c r="A135" s="27">
        <f>'ANALITICO BASE'!A189</f>
        <v>0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>
        <f>'ANALITICO BASE'!B189</f>
        <v>0</v>
      </c>
      <c r="M135" s="27"/>
      <c r="N135" s="27"/>
      <c r="O135" s="27">
        <f>'ANALITICO BASE'!C189</f>
        <v>0</v>
      </c>
      <c r="P135" s="27"/>
      <c r="Q135" s="27"/>
      <c r="R135" s="27">
        <f>'ANALITICO BASE'!D189</f>
        <v>0</v>
      </c>
      <c r="S135" s="27"/>
      <c r="T135" s="27">
        <f>'ANALITICO BASE'!E189</f>
        <v>0</v>
      </c>
      <c r="U135" s="27"/>
      <c r="V135" s="27"/>
      <c r="W135" s="27">
        <f>'ANALITICO BASE'!F189</f>
        <v>0</v>
      </c>
      <c r="X135" s="27"/>
      <c r="Y135" s="27"/>
      <c r="Z135" s="27"/>
      <c r="AA135" s="28" t="str">
        <f t="shared" si="18"/>
        <v>0%</v>
      </c>
      <c r="AB135" s="28"/>
      <c r="AC135" s="28"/>
      <c r="AD135" s="28"/>
      <c r="AE135" s="28"/>
      <c r="AF135" s="27">
        <f>'ANALITICO BASE'!G189</f>
        <v>0</v>
      </c>
      <c r="AG135" s="27"/>
      <c r="AH135" s="28" t="str">
        <f t="shared" si="19"/>
        <v>0%</v>
      </c>
      <c r="AI135" s="28"/>
      <c r="AJ135" s="27">
        <f>'ANALITICO BASE'!H189</f>
        <v>0</v>
      </c>
      <c r="AK135" s="27"/>
      <c r="AL135" s="28" t="str">
        <f t="shared" si="20"/>
        <v>0%</v>
      </c>
      <c r="AM135" s="28"/>
      <c r="AN135" s="28"/>
      <c r="AO135" s="28" t="str">
        <f t="shared" si="21"/>
        <v>0%</v>
      </c>
      <c r="AP135" s="28"/>
      <c r="AQ135" s="28"/>
      <c r="AR135" s="27">
        <f>'ANALITICO BASE'!I189</f>
        <v>0</v>
      </c>
      <c r="AS135" s="27"/>
      <c r="AT135" s="27"/>
      <c r="AU135" s="27"/>
      <c r="AV135" s="28" t="str">
        <f t="shared" si="22"/>
        <v>0%</v>
      </c>
      <c r="AW135" s="28"/>
      <c r="AX135" s="28"/>
      <c r="AY135" s="28"/>
    </row>
    <row r="136" spans="1:51" x14ac:dyDescent="0.25">
      <c r="A136" s="27">
        <f>'ANALITICO BASE'!A190</f>
        <v>0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>
        <f>'ANALITICO BASE'!B190</f>
        <v>0</v>
      </c>
      <c r="M136" s="27"/>
      <c r="N136" s="27"/>
      <c r="O136" s="27">
        <f>'ANALITICO BASE'!C190</f>
        <v>0</v>
      </c>
      <c r="P136" s="27"/>
      <c r="Q136" s="27"/>
      <c r="R136" s="27">
        <f>'ANALITICO BASE'!D190</f>
        <v>0</v>
      </c>
      <c r="S136" s="27"/>
      <c r="T136" s="27">
        <f>'ANALITICO BASE'!E190</f>
        <v>0</v>
      </c>
      <c r="U136" s="27"/>
      <c r="V136" s="27"/>
      <c r="W136" s="27">
        <f>'ANALITICO BASE'!F190</f>
        <v>0</v>
      </c>
      <c r="X136" s="27"/>
      <c r="Y136" s="27"/>
      <c r="Z136" s="27"/>
      <c r="AA136" s="28" t="str">
        <f t="shared" si="18"/>
        <v>0%</v>
      </c>
      <c r="AB136" s="28"/>
      <c r="AC136" s="28"/>
      <c r="AD136" s="28"/>
      <c r="AE136" s="28"/>
      <c r="AF136" s="27">
        <f>'ANALITICO BASE'!G190</f>
        <v>0</v>
      </c>
      <c r="AG136" s="27"/>
      <c r="AH136" s="28" t="str">
        <f t="shared" si="19"/>
        <v>0%</v>
      </c>
      <c r="AI136" s="28"/>
      <c r="AJ136" s="27">
        <f>'ANALITICO BASE'!H190</f>
        <v>0</v>
      </c>
      <c r="AK136" s="27"/>
      <c r="AL136" s="28" t="str">
        <f t="shared" si="20"/>
        <v>0%</v>
      </c>
      <c r="AM136" s="28"/>
      <c r="AN136" s="28"/>
      <c r="AO136" s="28" t="str">
        <f t="shared" si="21"/>
        <v>0%</v>
      </c>
      <c r="AP136" s="28"/>
      <c r="AQ136" s="28"/>
      <c r="AR136" s="27">
        <f>'ANALITICO BASE'!I190</f>
        <v>0</v>
      </c>
      <c r="AS136" s="27"/>
      <c r="AT136" s="27"/>
      <c r="AU136" s="27"/>
      <c r="AV136" s="28" t="str">
        <f t="shared" si="22"/>
        <v>0%</v>
      </c>
      <c r="AW136" s="28"/>
      <c r="AX136" s="28"/>
      <c r="AY136" s="28"/>
    </row>
    <row r="137" spans="1:51" x14ac:dyDescent="0.25">
      <c r="A137" s="27">
        <f>'ANALITICO BASE'!A191</f>
        <v>0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>
        <f>'ANALITICO BASE'!B191</f>
        <v>0</v>
      </c>
      <c r="M137" s="27"/>
      <c r="N137" s="27"/>
      <c r="O137" s="27">
        <f>'ANALITICO BASE'!C191</f>
        <v>0</v>
      </c>
      <c r="P137" s="27"/>
      <c r="Q137" s="27"/>
      <c r="R137" s="27">
        <f>'ANALITICO BASE'!D191</f>
        <v>0</v>
      </c>
      <c r="S137" s="27"/>
      <c r="T137" s="27">
        <f>'ANALITICO BASE'!E191</f>
        <v>0</v>
      </c>
      <c r="U137" s="27"/>
      <c r="V137" s="27"/>
      <c r="W137" s="27">
        <f>'ANALITICO BASE'!F191</f>
        <v>0</v>
      </c>
      <c r="X137" s="27"/>
      <c r="Y137" s="27"/>
      <c r="Z137" s="27"/>
      <c r="AA137" s="28" t="str">
        <f t="shared" si="18"/>
        <v>0%</v>
      </c>
      <c r="AB137" s="28"/>
      <c r="AC137" s="28"/>
      <c r="AD137" s="28"/>
      <c r="AE137" s="28"/>
      <c r="AF137" s="27">
        <f>'ANALITICO BASE'!G191</f>
        <v>0</v>
      </c>
      <c r="AG137" s="27"/>
      <c r="AH137" s="28" t="str">
        <f t="shared" si="19"/>
        <v>0%</v>
      </c>
      <c r="AI137" s="28"/>
      <c r="AJ137" s="27">
        <f>'ANALITICO BASE'!H191</f>
        <v>0</v>
      </c>
      <c r="AK137" s="27"/>
      <c r="AL137" s="28" t="str">
        <f t="shared" si="20"/>
        <v>0%</v>
      </c>
      <c r="AM137" s="28"/>
      <c r="AN137" s="28"/>
      <c r="AO137" s="28" t="str">
        <f t="shared" si="21"/>
        <v>0%</v>
      </c>
      <c r="AP137" s="28"/>
      <c r="AQ137" s="28"/>
      <c r="AR137" s="27">
        <f>'ANALITICO BASE'!I191</f>
        <v>0</v>
      </c>
      <c r="AS137" s="27"/>
      <c r="AT137" s="27"/>
      <c r="AU137" s="27"/>
      <c r="AV137" s="28" t="str">
        <f t="shared" si="22"/>
        <v>0%</v>
      </c>
      <c r="AW137" s="28"/>
      <c r="AX137" s="28"/>
      <c r="AY137" s="28"/>
    </row>
    <row r="138" spans="1:51" x14ac:dyDescent="0.25">
      <c r="A138" s="27">
        <f>'ANALITICO BASE'!A192</f>
        <v>0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>
        <f>'ANALITICO BASE'!B192</f>
        <v>0</v>
      </c>
      <c r="M138" s="27"/>
      <c r="N138" s="27"/>
      <c r="O138" s="27">
        <f>'ANALITICO BASE'!C192</f>
        <v>0</v>
      </c>
      <c r="P138" s="27"/>
      <c r="Q138" s="27"/>
      <c r="R138" s="27">
        <f>'ANALITICO BASE'!D192</f>
        <v>0</v>
      </c>
      <c r="S138" s="27"/>
      <c r="T138" s="27">
        <f>'ANALITICO BASE'!E192</f>
        <v>0</v>
      </c>
      <c r="U138" s="27"/>
      <c r="V138" s="27"/>
      <c r="W138" s="27">
        <f>'ANALITICO BASE'!F192</f>
        <v>0</v>
      </c>
      <c r="X138" s="27"/>
      <c r="Y138" s="27"/>
      <c r="Z138" s="27"/>
      <c r="AA138" s="28" t="str">
        <f t="shared" si="18"/>
        <v>0%</v>
      </c>
      <c r="AB138" s="28"/>
      <c r="AC138" s="28"/>
      <c r="AD138" s="28"/>
      <c r="AE138" s="28"/>
      <c r="AF138" s="27">
        <f>'ANALITICO BASE'!G192</f>
        <v>0</v>
      </c>
      <c r="AG138" s="27"/>
      <c r="AH138" s="28" t="str">
        <f t="shared" si="19"/>
        <v>0%</v>
      </c>
      <c r="AI138" s="28"/>
      <c r="AJ138" s="27">
        <f>'ANALITICO BASE'!H192</f>
        <v>0</v>
      </c>
      <c r="AK138" s="27"/>
      <c r="AL138" s="28" t="str">
        <f t="shared" si="20"/>
        <v>0%</v>
      </c>
      <c r="AM138" s="28"/>
      <c r="AN138" s="28"/>
      <c r="AO138" s="28" t="str">
        <f t="shared" si="21"/>
        <v>0%</v>
      </c>
      <c r="AP138" s="28"/>
      <c r="AQ138" s="28"/>
      <c r="AR138" s="27">
        <f>'ANALITICO BASE'!I192</f>
        <v>0</v>
      </c>
      <c r="AS138" s="27"/>
      <c r="AT138" s="27"/>
      <c r="AU138" s="27"/>
      <c r="AV138" s="28" t="str">
        <f t="shared" si="22"/>
        <v>0%</v>
      </c>
      <c r="AW138" s="28"/>
      <c r="AX138" s="28"/>
      <c r="AY138" s="28"/>
    </row>
    <row r="139" spans="1:51" x14ac:dyDescent="0.25">
      <c r="A139" s="27">
        <f>'ANALITICO BASE'!A193</f>
        <v>0</v>
      </c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>
        <f>'ANALITICO BASE'!B193</f>
        <v>0</v>
      </c>
      <c r="M139" s="27"/>
      <c r="N139" s="27"/>
      <c r="O139" s="27">
        <f>'ANALITICO BASE'!C193</f>
        <v>0</v>
      </c>
      <c r="P139" s="27"/>
      <c r="Q139" s="27"/>
      <c r="R139" s="27">
        <f>'ANALITICO BASE'!D193</f>
        <v>0</v>
      </c>
      <c r="S139" s="27"/>
      <c r="T139" s="27">
        <f>'ANALITICO BASE'!E193</f>
        <v>0</v>
      </c>
      <c r="U139" s="27"/>
      <c r="V139" s="27"/>
      <c r="W139" s="27">
        <f>'ANALITICO BASE'!F193</f>
        <v>0</v>
      </c>
      <c r="X139" s="27"/>
      <c r="Y139" s="27"/>
      <c r="Z139" s="27"/>
      <c r="AA139" s="28" t="str">
        <f t="shared" si="18"/>
        <v>0%</v>
      </c>
      <c r="AB139" s="28"/>
      <c r="AC139" s="28"/>
      <c r="AD139" s="28"/>
      <c r="AE139" s="28"/>
      <c r="AF139" s="27">
        <f>'ANALITICO BASE'!G193</f>
        <v>0</v>
      </c>
      <c r="AG139" s="27"/>
      <c r="AH139" s="28" t="str">
        <f t="shared" si="19"/>
        <v>0%</v>
      </c>
      <c r="AI139" s="28"/>
      <c r="AJ139" s="27">
        <f>'ANALITICO BASE'!H193</f>
        <v>0</v>
      </c>
      <c r="AK139" s="27"/>
      <c r="AL139" s="28" t="str">
        <f t="shared" si="20"/>
        <v>0%</v>
      </c>
      <c r="AM139" s="28"/>
      <c r="AN139" s="28"/>
      <c r="AO139" s="28" t="str">
        <f t="shared" si="21"/>
        <v>0%</v>
      </c>
      <c r="AP139" s="28"/>
      <c r="AQ139" s="28"/>
      <c r="AR139" s="27">
        <f>'ANALITICO BASE'!I193</f>
        <v>0</v>
      </c>
      <c r="AS139" s="27"/>
      <c r="AT139" s="27"/>
      <c r="AU139" s="27"/>
      <c r="AV139" s="28" t="str">
        <f t="shared" si="22"/>
        <v>0%</v>
      </c>
      <c r="AW139" s="28"/>
      <c r="AX139" s="28"/>
      <c r="AY139" s="28"/>
    </row>
    <row r="140" spans="1:51" x14ac:dyDescent="0.25">
      <c r="A140" s="27">
        <f>'ANALITICO BASE'!A194</f>
        <v>0</v>
      </c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>
        <f>'ANALITICO BASE'!B194</f>
        <v>0</v>
      </c>
      <c r="M140" s="27"/>
      <c r="N140" s="27"/>
      <c r="O140" s="27">
        <f>'ANALITICO BASE'!C194</f>
        <v>0</v>
      </c>
      <c r="P140" s="27"/>
      <c r="Q140" s="27"/>
      <c r="R140" s="27">
        <f>'ANALITICO BASE'!D194</f>
        <v>0</v>
      </c>
      <c r="S140" s="27"/>
      <c r="T140" s="27">
        <f>'ANALITICO BASE'!E194</f>
        <v>0</v>
      </c>
      <c r="U140" s="27"/>
      <c r="V140" s="27"/>
      <c r="W140" s="27">
        <f>'ANALITICO BASE'!F194</f>
        <v>0</v>
      </c>
      <c r="X140" s="27"/>
      <c r="Y140" s="27"/>
      <c r="Z140" s="27"/>
      <c r="AA140" s="28" t="str">
        <f t="shared" si="18"/>
        <v>0%</v>
      </c>
      <c r="AB140" s="28"/>
      <c r="AC140" s="28"/>
      <c r="AD140" s="28"/>
      <c r="AE140" s="28"/>
      <c r="AF140" s="27">
        <f>'ANALITICO BASE'!G194</f>
        <v>0</v>
      </c>
      <c r="AG140" s="27"/>
      <c r="AH140" s="28" t="str">
        <f t="shared" si="19"/>
        <v>0%</v>
      </c>
      <c r="AI140" s="28"/>
      <c r="AJ140" s="27">
        <f>'ANALITICO BASE'!H194</f>
        <v>0</v>
      </c>
      <c r="AK140" s="27"/>
      <c r="AL140" s="28" t="str">
        <f t="shared" si="20"/>
        <v>0%</v>
      </c>
      <c r="AM140" s="28"/>
      <c r="AN140" s="28"/>
      <c r="AO140" s="28" t="str">
        <f t="shared" si="21"/>
        <v>0%</v>
      </c>
      <c r="AP140" s="28"/>
      <c r="AQ140" s="28"/>
      <c r="AR140" s="27">
        <f>'ANALITICO BASE'!I194</f>
        <v>0</v>
      </c>
      <c r="AS140" s="27"/>
      <c r="AT140" s="27"/>
      <c r="AU140" s="27"/>
      <c r="AV140" s="28" t="str">
        <f t="shared" si="22"/>
        <v>0%</v>
      </c>
      <c r="AW140" s="28"/>
      <c r="AX140" s="28"/>
      <c r="AY140" s="28"/>
    </row>
    <row r="141" spans="1:51" x14ac:dyDescent="0.25">
      <c r="A141" s="27">
        <f>'ANALITICO BASE'!A195</f>
        <v>0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>
        <f>'ANALITICO BASE'!B195</f>
        <v>0</v>
      </c>
      <c r="M141" s="27"/>
      <c r="N141" s="27"/>
      <c r="O141" s="27">
        <f>'ANALITICO BASE'!C195</f>
        <v>0</v>
      </c>
      <c r="P141" s="27"/>
      <c r="Q141" s="27"/>
      <c r="R141" s="27">
        <f>'ANALITICO BASE'!D195</f>
        <v>0</v>
      </c>
      <c r="S141" s="27"/>
      <c r="T141" s="27">
        <f>'ANALITICO BASE'!E195</f>
        <v>0</v>
      </c>
      <c r="U141" s="27"/>
      <c r="V141" s="27"/>
      <c r="W141" s="27">
        <f>'ANALITICO BASE'!F195</f>
        <v>0</v>
      </c>
      <c r="X141" s="27"/>
      <c r="Y141" s="27"/>
      <c r="Z141" s="27"/>
      <c r="AA141" s="28" t="str">
        <f t="shared" si="18"/>
        <v>0%</v>
      </c>
      <c r="AB141" s="28"/>
      <c r="AC141" s="28"/>
      <c r="AD141" s="28"/>
      <c r="AE141" s="28"/>
      <c r="AF141" s="27">
        <f>'ANALITICO BASE'!G195</f>
        <v>0</v>
      </c>
      <c r="AG141" s="27"/>
      <c r="AH141" s="28" t="str">
        <f t="shared" si="19"/>
        <v>0%</v>
      </c>
      <c r="AI141" s="28"/>
      <c r="AJ141" s="27">
        <f>'ANALITICO BASE'!H195</f>
        <v>0</v>
      </c>
      <c r="AK141" s="27"/>
      <c r="AL141" s="28" t="str">
        <f t="shared" si="20"/>
        <v>0%</v>
      </c>
      <c r="AM141" s="28"/>
      <c r="AN141" s="28"/>
      <c r="AO141" s="28" t="str">
        <f t="shared" si="21"/>
        <v>0%</v>
      </c>
      <c r="AP141" s="28"/>
      <c r="AQ141" s="28"/>
      <c r="AR141" s="27">
        <f>'ANALITICO BASE'!I195</f>
        <v>0</v>
      </c>
      <c r="AS141" s="27"/>
      <c r="AT141" s="27"/>
      <c r="AU141" s="27"/>
      <c r="AV141" s="28" t="str">
        <f t="shared" si="22"/>
        <v>0%</v>
      </c>
      <c r="AW141" s="28"/>
      <c r="AX141" s="28"/>
      <c r="AY141" s="28"/>
    </row>
    <row r="142" spans="1:51" x14ac:dyDescent="0.25">
      <c r="A142" s="27">
        <f>'ANALITICO BASE'!A196</f>
        <v>0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>
        <f>'ANALITICO BASE'!B196</f>
        <v>0</v>
      </c>
      <c r="M142" s="27"/>
      <c r="N142" s="27"/>
      <c r="O142" s="27">
        <f>'ANALITICO BASE'!C196</f>
        <v>0</v>
      </c>
      <c r="P142" s="27"/>
      <c r="Q142" s="27"/>
      <c r="R142" s="27">
        <f>'ANALITICO BASE'!D196</f>
        <v>0</v>
      </c>
      <c r="S142" s="27"/>
      <c r="T142" s="27">
        <f>'ANALITICO BASE'!E196</f>
        <v>0</v>
      </c>
      <c r="U142" s="27"/>
      <c r="V142" s="27"/>
      <c r="W142" s="27">
        <f>'ANALITICO BASE'!F196</f>
        <v>0</v>
      </c>
      <c r="X142" s="27"/>
      <c r="Y142" s="27"/>
      <c r="Z142" s="27"/>
      <c r="AA142" s="28" t="str">
        <f t="shared" si="18"/>
        <v>0%</v>
      </c>
      <c r="AB142" s="28"/>
      <c r="AC142" s="28"/>
      <c r="AD142" s="28"/>
      <c r="AE142" s="28"/>
      <c r="AF142" s="27">
        <f>'ANALITICO BASE'!G196</f>
        <v>0</v>
      </c>
      <c r="AG142" s="27"/>
      <c r="AH142" s="28" t="str">
        <f t="shared" si="19"/>
        <v>0%</v>
      </c>
      <c r="AI142" s="28"/>
      <c r="AJ142" s="27">
        <f>'ANALITICO BASE'!H196</f>
        <v>0</v>
      </c>
      <c r="AK142" s="27"/>
      <c r="AL142" s="28" t="str">
        <f t="shared" si="20"/>
        <v>0%</v>
      </c>
      <c r="AM142" s="28"/>
      <c r="AN142" s="28"/>
      <c r="AO142" s="28" t="str">
        <f t="shared" si="21"/>
        <v>0%</v>
      </c>
      <c r="AP142" s="28"/>
      <c r="AQ142" s="28"/>
      <c r="AR142" s="27">
        <f>'ANALITICO BASE'!I196</f>
        <v>0</v>
      </c>
      <c r="AS142" s="27"/>
      <c r="AT142" s="27"/>
      <c r="AU142" s="27"/>
      <c r="AV142" s="28" t="str">
        <f t="shared" si="22"/>
        <v>0%</v>
      </c>
      <c r="AW142" s="28"/>
      <c r="AX142" s="28"/>
      <c r="AY142" s="28"/>
    </row>
    <row r="143" spans="1:51" x14ac:dyDescent="0.25">
      <c r="A143" s="27">
        <f>'ANALITICO BASE'!A197</f>
        <v>0</v>
      </c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>
        <f>'ANALITICO BASE'!B197</f>
        <v>0</v>
      </c>
      <c r="M143" s="27"/>
      <c r="N143" s="27"/>
      <c r="O143" s="27">
        <f>'ANALITICO BASE'!C197</f>
        <v>0</v>
      </c>
      <c r="P143" s="27"/>
      <c r="Q143" s="27"/>
      <c r="R143" s="27">
        <f>'ANALITICO BASE'!D197</f>
        <v>0</v>
      </c>
      <c r="S143" s="27"/>
      <c r="T143" s="27">
        <f>'ANALITICO BASE'!E197</f>
        <v>0</v>
      </c>
      <c r="U143" s="27"/>
      <c r="V143" s="27"/>
      <c r="W143" s="27">
        <f>'ANALITICO BASE'!F197</f>
        <v>0</v>
      </c>
      <c r="X143" s="27"/>
      <c r="Y143" s="27"/>
      <c r="Z143" s="27"/>
      <c r="AA143" s="28" t="str">
        <f t="shared" si="18"/>
        <v>0%</v>
      </c>
      <c r="AB143" s="28"/>
      <c r="AC143" s="28"/>
      <c r="AD143" s="28"/>
      <c r="AE143" s="28"/>
      <c r="AF143" s="27">
        <f>'ANALITICO BASE'!G197</f>
        <v>0</v>
      </c>
      <c r="AG143" s="27"/>
      <c r="AH143" s="28" t="str">
        <f t="shared" si="19"/>
        <v>0%</v>
      </c>
      <c r="AI143" s="28"/>
      <c r="AJ143" s="27">
        <f>'ANALITICO BASE'!H197</f>
        <v>0</v>
      </c>
      <c r="AK143" s="27"/>
      <c r="AL143" s="28" t="str">
        <f t="shared" si="20"/>
        <v>0%</v>
      </c>
      <c r="AM143" s="28"/>
      <c r="AN143" s="28"/>
      <c r="AO143" s="28" t="str">
        <f t="shared" si="21"/>
        <v>0%</v>
      </c>
      <c r="AP143" s="28"/>
      <c r="AQ143" s="28"/>
      <c r="AR143" s="27">
        <f>'ANALITICO BASE'!I197</f>
        <v>0</v>
      </c>
      <c r="AS143" s="27"/>
      <c r="AT143" s="27"/>
      <c r="AU143" s="27"/>
      <c r="AV143" s="28" t="str">
        <f t="shared" si="22"/>
        <v>0%</v>
      </c>
      <c r="AW143" s="28"/>
      <c r="AX143" s="28"/>
      <c r="AY143" s="28"/>
    </row>
    <row r="144" spans="1:51" x14ac:dyDescent="0.25">
      <c r="A144" s="27">
        <f>'ANALITICO BASE'!A198</f>
        <v>0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>
        <f>'ANALITICO BASE'!B198</f>
        <v>0</v>
      </c>
      <c r="M144" s="27"/>
      <c r="N144" s="27"/>
      <c r="O144" s="27">
        <f>'ANALITICO BASE'!C198</f>
        <v>0</v>
      </c>
      <c r="P144" s="27"/>
      <c r="Q144" s="27"/>
      <c r="R144" s="27">
        <f>'ANALITICO BASE'!D198</f>
        <v>0</v>
      </c>
      <c r="S144" s="27"/>
      <c r="T144" s="27">
        <f>'ANALITICO BASE'!E198</f>
        <v>0</v>
      </c>
      <c r="U144" s="27"/>
      <c r="V144" s="27"/>
      <c r="W144" s="27">
        <f>'ANALITICO BASE'!F198</f>
        <v>0</v>
      </c>
      <c r="X144" s="27"/>
      <c r="Y144" s="27"/>
      <c r="Z144" s="27"/>
      <c r="AA144" s="28" t="str">
        <f t="shared" si="18"/>
        <v>0%</v>
      </c>
      <c r="AB144" s="28"/>
      <c r="AC144" s="28"/>
      <c r="AD144" s="28"/>
      <c r="AE144" s="28"/>
      <c r="AF144" s="27">
        <f>'ANALITICO BASE'!G198</f>
        <v>0</v>
      </c>
      <c r="AG144" s="27"/>
      <c r="AH144" s="28" t="str">
        <f t="shared" si="19"/>
        <v>0%</v>
      </c>
      <c r="AI144" s="28"/>
      <c r="AJ144" s="27">
        <f>'ANALITICO BASE'!H198</f>
        <v>0</v>
      </c>
      <c r="AK144" s="27"/>
      <c r="AL144" s="28" t="str">
        <f t="shared" si="20"/>
        <v>0%</v>
      </c>
      <c r="AM144" s="28"/>
      <c r="AN144" s="28"/>
      <c r="AO144" s="28" t="str">
        <f t="shared" si="21"/>
        <v>0%</v>
      </c>
      <c r="AP144" s="28"/>
      <c r="AQ144" s="28"/>
      <c r="AR144" s="27">
        <f>'ANALITICO BASE'!I198</f>
        <v>0</v>
      </c>
      <c r="AS144" s="27"/>
      <c r="AT144" s="27"/>
      <c r="AU144" s="27"/>
      <c r="AV144" s="28" t="str">
        <f t="shared" si="22"/>
        <v>0%</v>
      </c>
      <c r="AW144" s="28"/>
      <c r="AX144" s="28"/>
      <c r="AY144" s="28"/>
    </row>
    <row r="145" spans="1:51" x14ac:dyDescent="0.25">
      <c r="A145" s="27">
        <f>'ANALITICO BASE'!A199</f>
        <v>0</v>
      </c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>
        <f>'ANALITICO BASE'!B199</f>
        <v>0</v>
      </c>
      <c r="M145" s="27"/>
      <c r="N145" s="27"/>
      <c r="O145" s="27">
        <f>'ANALITICO BASE'!C199</f>
        <v>0</v>
      </c>
      <c r="P145" s="27"/>
      <c r="Q145" s="27"/>
      <c r="R145" s="27">
        <f>'ANALITICO BASE'!D199</f>
        <v>0</v>
      </c>
      <c r="S145" s="27"/>
      <c r="T145" s="27">
        <f>'ANALITICO BASE'!E199</f>
        <v>0</v>
      </c>
      <c r="U145" s="27"/>
      <c r="V145" s="27"/>
      <c r="W145" s="27">
        <f>'ANALITICO BASE'!F199</f>
        <v>0</v>
      </c>
      <c r="X145" s="27"/>
      <c r="Y145" s="27"/>
      <c r="Z145" s="27"/>
      <c r="AA145" s="28" t="str">
        <f t="shared" si="18"/>
        <v>0%</v>
      </c>
      <c r="AB145" s="28"/>
      <c r="AC145" s="28"/>
      <c r="AD145" s="28"/>
      <c r="AE145" s="28"/>
      <c r="AF145" s="27">
        <f>'ANALITICO BASE'!G199</f>
        <v>0</v>
      </c>
      <c r="AG145" s="27"/>
      <c r="AH145" s="28" t="str">
        <f t="shared" si="19"/>
        <v>0%</v>
      </c>
      <c r="AI145" s="28"/>
      <c r="AJ145" s="27">
        <f>'ANALITICO BASE'!H199</f>
        <v>0</v>
      </c>
      <c r="AK145" s="27"/>
      <c r="AL145" s="28" t="str">
        <f t="shared" si="20"/>
        <v>0%</v>
      </c>
      <c r="AM145" s="28"/>
      <c r="AN145" s="28"/>
      <c r="AO145" s="28" t="str">
        <f t="shared" si="21"/>
        <v>0%</v>
      </c>
      <c r="AP145" s="28"/>
      <c r="AQ145" s="28"/>
      <c r="AR145" s="27">
        <f>'ANALITICO BASE'!I199</f>
        <v>0</v>
      </c>
      <c r="AS145" s="27"/>
      <c r="AT145" s="27"/>
      <c r="AU145" s="27"/>
      <c r="AV145" s="28" t="str">
        <f t="shared" si="22"/>
        <v>0%</v>
      </c>
      <c r="AW145" s="28"/>
      <c r="AX145" s="28"/>
      <c r="AY145" s="28"/>
    </row>
    <row r="146" spans="1:51" x14ac:dyDescent="0.25">
      <c r="A146" s="27">
        <f>'ANALITICO BASE'!A200</f>
        <v>0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>
        <f>'ANALITICO BASE'!B200</f>
        <v>0</v>
      </c>
      <c r="M146" s="27"/>
      <c r="N146" s="27"/>
      <c r="O146" s="27">
        <f>'ANALITICO BASE'!C200</f>
        <v>0</v>
      </c>
      <c r="P146" s="27"/>
      <c r="Q146" s="27"/>
      <c r="R146" s="27">
        <f>'ANALITICO BASE'!D200</f>
        <v>0</v>
      </c>
      <c r="S146" s="27"/>
      <c r="T146" s="27">
        <f>'ANALITICO BASE'!E200</f>
        <v>0</v>
      </c>
      <c r="U146" s="27"/>
      <c r="V146" s="27"/>
      <c r="W146" s="27">
        <f>'ANALITICO BASE'!F200</f>
        <v>0</v>
      </c>
      <c r="X146" s="27"/>
      <c r="Y146" s="27"/>
      <c r="Z146" s="27"/>
      <c r="AA146" s="28" t="str">
        <f t="shared" si="18"/>
        <v>0%</v>
      </c>
      <c r="AB146" s="28"/>
      <c r="AC146" s="28"/>
      <c r="AD146" s="28"/>
      <c r="AE146" s="28"/>
      <c r="AF146" s="27">
        <f>'ANALITICO BASE'!G200</f>
        <v>0</v>
      </c>
      <c r="AG146" s="27"/>
      <c r="AH146" s="28" t="str">
        <f t="shared" si="19"/>
        <v>0%</v>
      </c>
      <c r="AI146" s="28"/>
      <c r="AJ146" s="27">
        <f>'ANALITICO BASE'!H200</f>
        <v>0</v>
      </c>
      <c r="AK146" s="27"/>
      <c r="AL146" s="28" t="str">
        <f t="shared" si="20"/>
        <v>0%</v>
      </c>
      <c r="AM146" s="28"/>
      <c r="AN146" s="28"/>
      <c r="AO146" s="28" t="str">
        <f t="shared" si="21"/>
        <v>0%</v>
      </c>
      <c r="AP146" s="28"/>
      <c r="AQ146" s="28"/>
      <c r="AR146" s="27">
        <f>'ANALITICO BASE'!I200</f>
        <v>0</v>
      </c>
      <c r="AS146" s="27"/>
      <c r="AT146" s="27"/>
      <c r="AU146" s="27"/>
      <c r="AV146" s="28" t="str">
        <f t="shared" si="22"/>
        <v>0%</v>
      </c>
      <c r="AW146" s="28"/>
      <c r="AX146" s="28"/>
      <c r="AY146" s="28"/>
    </row>
    <row r="147" spans="1:51" x14ac:dyDescent="0.25">
      <c r="A147" s="27">
        <f>'ANALITICO BASE'!A201</f>
        <v>0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>
        <f>'ANALITICO BASE'!B201</f>
        <v>0</v>
      </c>
      <c r="M147" s="27"/>
      <c r="N147" s="27"/>
      <c r="O147" s="27">
        <f>'ANALITICO BASE'!C201</f>
        <v>0</v>
      </c>
      <c r="P147" s="27"/>
      <c r="Q147" s="27"/>
      <c r="R147" s="27">
        <f>'ANALITICO BASE'!D201</f>
        <v>0</v>
      </c>
      <c r="S147" s="27"/>
      <c r="T147" s="27">
        <f>'ANALITICO BASE'!E201</f>
        <v>0</v>
      </c>
      <c r="U147" s="27"/>
      <c r="V147" s="27"/>
      <c r="W147" s="27">
        <f>'ANALITICO BASE'!F201</f>
        <v>0</v>
      </c>
      <c r="X147" s="27"/>
      <c r="Y147" s="27"/>
      <c r="Z147" s="27"/>
      <c r="AA147" s="28" t="str">
        <f t="shared" si="18"/>
        <v>0%</v>
      </c>
      <c r="AB147" s="28"/>
      <c r="AC147" s="28"/>
      <c r="AD147" s="28"/>
      <c r="AE147" s="28"/>
      <c r="AF147" s="27">
        <f>'ANALITICO BASE'!G201</f>
        <v>0</v>
      </c>
      <c r="AG147" s="27"/>
      <c r="AH147" s="28" t="str">
        <f t="shared" si="19"/>
        <v>0%</v>
      </c>
      <c r="AI147" s="28"/>
      <c r="AJ147" s="27">
        <f>'ANALITICO BASE'!H201</f>
        <v>0</v>
      </c>
      <c r="AK147" s="27"/>
      <c r="AL147" s="28" t="str">
        <f t="shared" si="20"/>
        <v>0%</v>
      </c>
      <c r="AM147" s="28"/>
      <c r="AN147" s="28"/>
      <c r="AO147" s="28" t="str">
        <f t="shared" si="21"/>
        <v>0%</v>
      </c>
      <c r="AP147" s="28"/>
      <c r="AQ147" s="28"/>
      <c r="AR147" s="27">
        <f>'ANALITICO BASE'!I201</f>
        <v>0</v>
      </c>
      <c r="AS147" s="27"/>
      <c r="AT147" s="27"/>
      <c r="AU147" s="27"/>
      <c r="AV147" s="28" t="str">
        <f t="shared" si="22"/>
        <v>0%</v>
      </c>
      <c r="AW147" s="28"/>
      <c r="AX147" s="28"/>
      <c r="AY147" s="28"/>
    </row>
    <row r="148" spans="1:51" x14ac:dyDescent="0.25">
      <c r="A148" s="27">
        <f>'ANALITICO BASE'!A202</f>
        <v>0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>
        <f>'ANALITICO BASE'!B202</f>
        <v>0</v>
      </c>
      <c r="M148" s="27"/>
      <c r="N148" s="27"/>
      <c r="O148" s="27">
        <f>'ANALITICO BASE'!C202</f>
        <v>0</v>
      </c>
      <c r="P148" s="27"/>
      <c r="Q148" s="27"/>
      <c r="R148" s="27">
        <f>'ANALITICO BASE'!D202</f>
        <v>0</v>
      </c>
      <c r="S148" s="27"/>
      <c r="T148" s="27">
        <f>'ANALITICO BASE'!E202</f>
        <v>0</v>
      </c>
      <c r="U148" s="27"/>
      <c r="V148" s="27"/>
      <c r="W148" s="27">
        <f>'ANALITICO BASE'!F202</f>
        <v>0</v>
      </c>
      <c r="X148" s="27"/>
      <c r="Y148" s="27"/>
      <c r="Z148" s="27"/>
      <c r="AA148" s="28" t="str">
        <f t="shared" si="18"/>
        <v>0%</v>
      </c>
      <c r="AB148" s="28"/>
      <c r="AC148" s="28"/>
      <c r="AD148" s="28"/>
      <c r="AE148" s="28"/>
      <c r="AF148" s="27">
        <f>'ANALITICO BASE'!G202</f>
        <v>0</v>
      </c>
      <c r="AG148" s="27"/>
      <c r="AH148" s="28" t="str">
        <f t="shared" si="19"/>
        <v>0%</v>
      </c>
      <c r="AI148" s="28"/>
      <c r="AJ148" s="27">
        <f>'ANALITICO BASE'!H202</f>
        <v>0</v>
      </c>
      <c r="AK148" s="27"/>
      <c r="AL148" s="28" t="str">
        <f t="shared" si="20"/>
        <v>0%</v>
      </c>
      <c r="AM148" s="28"/>
      <c r="AN148" s="28"/>
      <c r="AO148" s="28" t="str">
        <f t="shared" si="21"/>
        <v>0%</v>
      </c>
      <c r="AP148" s="28"/>
      <c r="AQ148" s="28"/>
      <c r="AR148" s="27">
        <f>'ANALITICO BASE'!I202</f>
        <v>0</v>
      </c>
      <c r="AS148" s="27"/>
      <c r="AT148" s="27"/>
      <c r="AU148" s="27"/>
      <c r="AV148" s="28" t="str">
        <f t="shared" si="22"/>
        <v>0%</v>
      </c>
      <c r="AW148" s="28"/>
      <c r="AX148" s="28"/>
      <c r="AY148" s="28"/>
    </row>
    <row r="149" spans="1:51" x14ac:dyDescent="0.25">
      <c r="A149" s="27">
        <f>'ANALITICO BASE'!A203</f>
        <v>0</v>
      </c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>
        <f>'ANALITICO BASE'!B203</f>
        <v>0</v>
      </c>
      <c r="M149" s="27"/>
      <c r="N149" s="27"/>
      <c r="O149" s="27">
        <f>'ANALITICO BASE'!C203</f>
        <v>0</v>
      </c>
      <c r="P149" s="27"/>
      <c r="Q149" s="27"/>
      <c r="R149" s="27">
        <f>'ANALITICO BASE'!D203</f>
        <v>0</v>
      </c>
      <c r="S149" s="27"/>
      <c r="T149" s="27">
        <f>'ANALITICO BASE'!E203</f>
        <v>0</v>
      </c>
      <c r="U149" s="27"/>
      <c r="V149" s="27"/>
      <c r="W149" s="27">
        <f>'ANALITICO BASE'!F203</f>
        <v>0</v>
      </c>
      <c r="X149" s="27"/>
      <c r="Y149" s="27"/>
      <c r="Z149" s="27"/>
      <c r="AA149" s="28" t="str">
        <f t="shared" si="18"/>
        <v>0%</v>
      </c>
      <c r="AB149" s="28"/>
      <c r="AC149" s="28"/>
      <c r="AD149" s="28"/>
      <c r="AE149" s="28"/>
      <c r="AF149" s="27">
        <f>'ANALITICO BASE'!G203</f>
        <v>0</v>
      </c>
      <c r="AG149" s="27"/>
      <c r="AH149" s="28" t="str">
        <f t="shared" si="19"/>
        <v>0%</v>
      </c>
      <c r="AI149" s="28"/>
      <c r="AJ149" s="27">
        <f>'ANALITICO BASE'!H203</f>
        <v>0</v>
      </c>
      <c r="AK149" s="27"/>
      <c r="AL149" s="28" t="str">
        <f t="shared" si="20"/>
        <v>0%</v>
      </c>
      <c r="AM149" s="28"/>
      <c r="AN149" s="28"/>
      <c r="AO149" s="28" t="str">
        <f t="shared" si="21"/>
        <v>0%</v>
      </c>
      <c r="AP149" s="28"/>
      <c r="AQ149" s="28"/>
      <c r="AR149" s="27">
        <f>'ANALITICO BASE'!I203</f>
        <v>0</v>
      </c>
      <c r="AS149" s="27"/>
      <c r="AT149" s="27"/>
      <c r="AU149" s="27"/>
      <c r="AV149" s="28" t="str">
        <f t="shared" si="22"/>
        <v>0%</v>
      </c>
      <c r="AW149" s="28"/>
      <c r="AX149" s="28"/>
      <c r="AY149" s="28"/>
    </row>
    <row r="150" spans="1:51" x14ac:dyDescent="0.25">
      <c r="A150" s="27">
        <f>'ANALITICO BASE'!A204</f>
        <v>0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>
        <f>'ANALITICO BASE'!B204</f>
        <v>0</v>
      </c>
      <c r="M150" s="27"/>
      <c r="N150" s="27"/>
      <c r="O150" s="27">
        <f>'ANALITICO BASE'!C204</f>
        <v>0</v>
      </c>
      <c r="P150" s="27"/>
      <c r="Q150" s="27"/>
      <c r="R150" s="27">
        <f>'ANALITICO BASE'!D204</f>
        <v>0</v>
      </c>
      <c r="S150" s="27"/>
      <c r="T150" s="27">
        <f>'ANALITICO BASE'!E204</f>
        <v>0</v>
      </c>
      <c r="U150" s="27"/>
      <c r="V150" s="27"/>
      <c r="W150" s="27">
        <f>'ANALITICO BASE'!F204</f>
        <v>0</v>
      </c>
      <c r="X150" s="27"/>
      <c r="Y150" s="27"/>
      <c r="Z150" s="27"/>
      <c r="AA150" s="28" t="str">
        <f t="shared" si="18"/>
        <v>0%</v>
      </c>
      <c r="AB150" s="28"/>
      <c r="AC150" s="28"/>
      <c r="AD150" s="28"/>
      <c r="AE150" s="28"/>
      <c r="AF150" s="27">
        <f>'ANALITICO BASE'!G204</f>
        <v>0</v>
      </c>
      <c r="AG150" s="27"/>
      <c r="AH150" s="28" t="str">
        <f t="shared" si="19"/>
        <v>0%</v>
      </c>
      <c r="AI150" s="28"/>
      <c r="AJ150" s="27">
        <f>'ANALITICO BASE'!H204</f>
        <v>0</v>
      </c>
      <c r="AK150" s="27"/>
      <c r="AL150" s="28" t="str">
        <f t="shared" si="20"/>
        <v>0%</v>
      </c>
      <c r="AM150" s="28"/>
      <c r="AN150" s="28"/>
      <c r="AO150" s="28" t="str">
        <f t="shared" si="21"/>
        <v>0%</v>
      </c>
      <c r="AP150" s="28"/>
      <c r="AQ150" s="28"/>
      <c r="AR150" s="27">
        <f>'ANALITICO BASE'!I204</f>
        <v>0</v>
      </c>
      <c r="AS150" s="27"/>
      <c r="AT150" s="27"/>
      <c r="AU150" s="27"/>
      <c r="AV150" s="28" t="str">
        <f t="shared" si="22"/>
        <v>0%</v>
      </c>
      <c r="AW150" s="28"/>
      <c r="AX150" s="28"/>
      <c r="AY150" s="28"/>
    </row>
    <row r="151" spans="1:51" x14ac:dyDescent="0.25">
      <c r="A151" s="27">
        <f>'ANALITICO BASE'!A205</f>
        <v>0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>
        <f>'ANALITICO BASE'!B205</f>
        <v>0</v>
      </c>
      <c r="M151" s="27"/>
      <c r="N151" s="27"/>
      <c r="O151" s="27">
        <f>'ANALITICO BASE'!C205</f>
        <v>0</v>
      </c>
      <c r="P151" s="27"/>
      <c r="Q151" s="27"/>
      <c r="R151" s="27">
        <f>'ANALITICO BASE'!D205</f>
        <v>0</v>
      </c>
      <c r="S151" s="27"/>
      <c r="T151" s="27">
        <f>'ANALITICO BASE'!E205</f>
        <v>0</v>
      </c>
      <c r="U151" s="27"/>
      <c r="V151" s="27"/>
      <c r="W151" s="27">
        <f>'ANALITICO BASE'!F205</f>
        <v>0</v>
      </c>
      <c r="X151" s="27"/>
      <c r="Y151" s="27"/>
      <c r="Z151" s="27"/>
      <c r="AA151" s="28" t="str">
        <f t="shared" si="18"/>
        <v>0%</v>
      </c>
      <c r="AB151" s="28"/>
      <c r="AC151" s="28"/>
      <c r="AD151" s="28"/>
      <c r="AE151" s="28"/>
      <c r="AF151" s="27">
        <f>'ANALITICO BASE'!G205</f>
        <v>0</v>
      </c>
      <c r="AG151" s="27"/>
      <c r="AH151" s="28" t="str">
        <f t="shared" si="19"/>
        <v>0%</v>
      </c>
      <c r="AI151" s="28"/>
      <c r="AJ151" s="27">
        <f>'ANALITICO BASE'!H205</f>
        <v>0</v>
      </c>
      <c r="AK151" s="27"/>
      <c r="AL151" s="28" t="str">
        <f t="shared" si="20"/>
        <v>0%</v>
      </c>
      <c r="AM151" s="28"/>
      <c r="AN151" s="28"/>
      <c r="AO151" s="28" t="str">
        <f t="shared" si="21"/>
        <v>0%</v>
      </c>
      <c r="AP151" s="28"/>
      <c r="AQ151" s="28"/>
      <c r="AR151" s="27">
        <f>'ANALITICO BASE'!I205</f>
        <v>0</v>
      </c>
      <c r="AS151" s="27"/>
      <c r="AT151" s="27"/>
      <c r="AU151" s="27"/>
      <c r="AV151" s="28" t="str">
        <f t="shared" si="22"/>
        <v>0%</v>
      </c>
      <c r="AW151" s="28"/>
      <c r="AX151" s="28"/>
      <c r="AY151" s="28"/>
    </row>
    <row r="152" spans="1:51" x14ac:dyDescent="0.25">
      <c r="A152" s="27">
        <f>'ANALITICO BASE'!A206</f>
        <v>0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>
        <f>'ANALITICO BASE'!B206</f>
        <v>0</v>
      </c>
      <c r="M152" s="27"/>
      <c r="N152" s="27"/>
      <c r="O152" s="27">
        <f>'ANALITICO BASE'!C206</f>
        <v>0</v>
      </c>
      <c r="P152" s="27"/>
      <c r="Q152" s="27"/>
      <c r="R152" s="27">
        <f>'ANALITICO BASE'!D206</f>
        <v>0</v>
      </c>
      <c r="S152" s="27"/>
      <c r="T152" s="27">
        <f>'ANALITICO BASE'!E206</f>
        <v>0</v>
      </c>
      <c r="U152" s="27"/>
      <c r="V152" s="27"/>
      <c r="W152" s="27">
        <f>'ANALITICO BASE'!F206</f>
        <v>0</v>
      </c>
      <c r="X152" s="27"/>
      <c r="Y152" s="27"/>
      <c r="Z152" s="27"/>
      <c r="AA152" s="28" t="str">
        <f t="shared" si="18"/>
        <v>0%</v>
      </c>
      <c r="AB152" s="28"/>
      <c r="AC152" s="28"/>
      <c r="AD152" s="28"/>
      <c r="AE152" s="28"/>
      <c r="AF152" s="27">
        <f>'ANALITICO BASE'!G206</f>
        <v>0</v>
      </c>
      <c r="AG152" s="27"/>
      <c r="AH152" s="28" t="str">
        <f t="shared" si="19"/>
        <v>0%</v>
      </c>
      <c r="AI152" s="28"/>
      <c r="AJ152" s="27">
        <f>'ANALITICO BASE'!H206</f>
        <v>0</v>
      </c>
      <c r="AK152" s="27"/>
      <c r="AL152" s="28" t="str">
        <f t="shared" si="20"/>
        <v>0%</v>
      </c>
      <c r="AM152" s="28"/>
      <c r="AN152" s="28"/>
      <c r="AO152" s="28" t="str">
        <f t="shared" si="21"/>
        <v>0%</v>
      </c>
      <c r="AP152" s="28"/>
      <c r="AQ152" s="28"/>
      <c r="AR152" s="27">
        <f>'ANALITICO BASE'!I206</f>
        <v>0</v>
      </c>
      <c r="AS152" s="27"/>
      <c r="AT152" s="27"/>
      <c r="AU152" s="27"/>
      <c r="AV152" s="28" t="str">
        <f t="shared" si="22"/>
        <v>0%</v>
      </c>
      <c r="AW152" s="28"/>
      <c r="AX152" s="28"/>
      <c r="AY152" s="28"/>
    </row>
    <row r="153" spans="1:51" x14ac:dyDescent="0.25">
      <c r="A153" s="27">
        <f>'ANALITICO BASE'!A207</f>
        <v>0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>
        <f>'ANALITICO BASE'!B207</f>
        <v>0</v>
      </c>
      <c r="M153" s="27"/>
      <c r="N153" s="27"/>
      <c r="O153" s="27">
        <f>'ANALITICO BASE'!C207</f>
        <v>0</v>
      </c>
      <c r="P153" s="27"/>
      <c r="Q153" s="27"/>
      <c r="R153" s="27">
        <f>'ANALITICO BASE'!D207</f>
        <v>0</v>
      </c>
      <c r="S153" s="27"/>
      <c r="T153" s="27">
        <f>'ANALITICO BASE'!E207</f>
        <v>0</v>
      </c>
      <c r="U153" s="27"/>
      <c r="V153" s="27"/>
      <c r="W153" s="27">
        <f>'ANALITICO BASE'!F207</f>
        <v>0</v>
      </c>
      <c r="X153" s="27"/>
      <c r="Y153" s="27"/>
      <c r="Z153" s="27"/>
      <c r="AA153" s="28" t="str">
        <f t="shared" si="18"/>
        <v>0%</v>
      </c>
      <c r="AB153" s="28"/>
      <c r="AC153" s="28"/>
      <c r="AD153" s="28"/>
      <c r="AE153" s="28"/>
      <c r="AF153" s="27">
        <f>'ANALITICO BASE'!G207</f>
        <v>0</v>
      </c>
      <c r="AG153" s="27"/>
      <c r="AH153" s="28" t="str">
        <f t="shared" si="19"/>
        <v>0%</v>
      </c>
      <c r="AI153" s="28"/>
      <c r="AJ153" s="27">
        <f>'ANALITICO BASE'!H207</f>
        <v>0</v>
      </c>
      <c r="AK153" s="27"/>
      <c r="AL153" s="28" t="str">
        <f t="shared" si="20"/>
        <v>0%</v>
      </c>
      <c r="AM153" s="28"/>
      <c r="AN153" s="28"/>
      <c r="AO153" s="28" t="str">
        <f t="shared" si="21"/>
        <v>0%</v>
      </c>
      <c r="AP153" s="28"/>
      <c r="AQ153" s="28"/>
      <c r="AR153" s="27">
        <f>'ANALITICO BASE'!I207</f>
        <v>0</v>
      </c>
      <c r="AS153" s="27"/>
      <c r="AT153" s="27"/>
      <c r="AU153" s="27"/>
      <c r="AV153" s="28" t="str">
        <f t="shared" si="22"/>
        <v>0%</v>
      </c>
      <c r="AW153" s="28"/>
      <c r="AX153" s="28"/>
      <c r="AY153" s="28"/>
    </row>
    <row r="154" spans="1:51" x14ac:dyDescent="0.25">
      <c r="A154" s="27">
        <f>'ANALITICO BASE'!A208</f>
        <v>0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>
        <f>'ANALITICO BASE'!B208</f>
        <v>0</v>
      </c>
      <c r="M154" s="27"/>
      <c r="N154" s="27"/>
      <c r="O154" s="27">
        <f>'ANALITICO BASE'!C208</f>
        <v>0</v>
      </c>
      <c r="P154" s="27"/>
      <c r="Q154" s="27"/>
      <c r="R154" s="27">
        <f>'ANALITICO BASE'!D208</f>
        <v>0</v>
      </c>
      <c r="S154" s="27"/>
      <c r="T154" s="27">
        <f>'ANALITICO BASE'!E208</f>
        <v>0</v>
      </c>
      <c r="U154" s="27"/>
      <c r="V154" s="27"/>
      <c r="W154" s="27">
        <f>'ANALITICO BASE'!F208</f>
        <v>0</v>
      </c>
      <c r="X154" s="27"/>
      <c r="Y154" s="27"/>
      <c r="Z154" s="27"/>
      <c r="AA154" s="28" t="str">
        <f t="shared" si="18"/>
        <v>0%</v>
      </c>
      <c r="AB154" s="28"/>
      <c r="AC154" s="28"/>
      <c r="AD154" s="28"/>
      <c r="AE154" s="28"/>
      <c r="AF154" s="27">
        <f>'ANALITICO BASE'!G208</f>
        <v>0</v>
      </c>
      <c r="AG154" s="27"/>
      <c r="AH154" s="28" t="str">
        <f t="shared" si="19"/>
        <v>0%</v>
      </c>
      <c r="AI154" s="28"/>
      <c r="AJ154" s="27">
        <f>'ANALITICO BASE'!H208</f>
        <v>0</v>
      </c>
      <c r="AK154" s="27"/>
      <c r="AL154" s="28" t="str">
        <f t="shared" si="20"/>
        <v>0%</v>
      </c>
      <c r="AM154" s="28"/>
      <c r="AN154" s="28"/>
      <c r="AO154" s="28" t="str">
        <f t="shared" si="21"/>
        <v>0%</v>
      </c>
      <c r="AP154" s="28"/>
      <c r="AQ154" s="28"/>
      <c r="AR154" s="27">
        <f>'ANALITICO BASE'!I208</f>
        <v>0</v>
      </c>
      <c r="AS154" s="27"/>
      <c r="AT154" s="27"/>
      <c r="AU154" s="27"/>
      <c r="AV154" s="28" t="str">
        <f t="shared" si="22"/>
        <v>0%</v>
      </c>
      <c r="AW154" s="28"/>
      <c r="AX154" s="28"/>
      <c r="AY154" s="28"/>
    </row>
    <row r="155" spans="1:51" x14ac:dyDescent="0.25">
      <c r="A155" s="27">
        <f>'ANALITICO BASE'!A209</f>
        <v>0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>
        <f>'ANALITICO BASE'!B209</f>
        <v>0</v>
      </c>
      <c r="M155" s="27"/>
      <c r="N155" s="27"/>
      <c r="O155" s="27">
        <f>'ANALITICO BASE'!C209</f>
        <v>0</v>
      </c>
      <c r="P155" s="27"/>
      <c r="Q155" s="27"/>
      <c r="R155" s="27">
        <f>'ANALITICO BASE'!D209</f>
        <v>0</v>
      </c>
      <c r="S155" s="27"/>
      <c r="T155" s="27">
        <f>'ANALITICO BASE'!E209</f>
        <v>0</v>
      </c>
      <c r="U155" s="27"/>
      <c r="V155" s="27"/>
      <c r="W155" s="27">
        <f>'ANALITICO BASE'!F209</f>
        <v>0</v>
      </c>
      <c r="X155" s="27"/>
      <c r="Y155" s="27"/>
      <c r="Z155" s="27"/>
      <c r="AA155" s="28" t="str">
        <f t="shared" si="18"/>
        <v>0%</v>
      </c>
      <c r="AB155" s="28"/>
      <c r="AC155" s="28"/>
      <c r="AD155" s="28"/>
      <c r="AE155" s="28"/>
      <c r="AF155" s="27">
        <f>'ANALITICO BASE'!G209</f>
        <v>0</v>
      </c>
      <c r="AG155" s="27"/>
      <c r="AH155" s="28" t="str">
        <f t="shared" si="19"/>
        <v>0%</v>
      </c>
      <c r="AI155" s="28"/>
      <c r="AJ155" s="27">
        <f>'ANALITICO BASE'!H209</f>
        <v>0</v>
      </c>
      <c r="AK155" s="27"/>
      <c r="AL155" s="28" t="str">
        <f t="shared" si="20"/>
        <v>0%</v>
      </c>
      <c r="AM155" s="28"/>
      <c r="AN155" s="28"/>
      <c r="AO155" s="28" t="str">
        <f t="shared" si="21"/>
        <v>0%</v>
      </c>
      <c r="AP155" s="28"/>
      <c r="AQ155" s="28"/>
      <c r="AR155" s="27">
        <f>'ANALITICO BASE'!I209</f>
        <v>0</v>
      </c>
      <c r="AS155" s="27"/>
      <c r="AT155" s="27"/>
      <c r="AU155" s="27"/>
      <c r="AV155" s="28" t="str">
        <f t="shared" si="22"/>
        <v>0%</v>
      </c>
      <c r="AW155" s="28"/>
      <c r="AX155" s="28"/>
      <c r="AY155" s="28"/>
    </row>
    <row r="156" spans="1:51" x14ac:dyDescent="0.25">
      <c r="A156" s="27">
        <f>'ANALITICO BASE'!A210</f>
        <v>0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>
        <f>'ANALITICO BASE'!B210</f>
        <v>0</v>
      </c>
      <c r="M156" s="27"/>
      <c r="N156" s="27"/>
      <c r="O156" s="27">
        <f>'ANALITICO BASE'!C210</f>
        <v>0</v>
      </c>
      <c r="P156" s="27"/>
      <c r="Q156" s="27"/>
      <c r="R156" s="27">
        <f>'ANALITICO BASE'!D210</f>
        <v>0</v>
      </c>
      <c r="S156" s="27"/>
      <c r="T156" s="27">
        <f>'ANALITICO BASE'!E210</f>
        <v>0</v>
      </c>
      <c r="U156" s="27"/>
      <c r="V156" s="27"/>
      <c r="W156" s="27">
        <f>'ANALITICO BASE'!F210</f>
        <v>0</v>
      </c>
      <c r="X156" s="27"/>
      <c r="Y156" s="27"/>
      <c r="Z156" s="27"/>
      <c r="AA156" s="28" t="str">
        <f t="shared" si="18"/>
        <v>0%</v>
      </c>
      <c r="AB156" s="28"/>
      <c r="AC156" s="28"/>
      <c r="AD156" s="28"/>
      <c r="AE156" s="28"/>
      <c r="AF156" s="27">
        <f>'ANALITICO BASE'!G210</f>
        <v>0</v>
      </c>
      <c r="AG156" s="27"/>
      <c r="AH156" s="28" t="str">
        <f t="shared" si="19"/>
        <v>0%</v>
      </c>
      <c r="AI156" s="28"/>
      <c r="AJ156" s="27">
        <f>'ANALITICO BASE'!H210</f>
        <v>0</v>
      </c>
      <c r="AK156" s="27"/>
      <c r="AL156" s="28" t="str">
        <f t="shared" si="20"/>
        <v>0%</v>
      </c>
      <c r="AM156" s="28"/>
      <c r="AN156" s="28"/>
      <c r="AO156" s="28" t="str">
        <f t="shared" si="21"/>
        <v>0%</v>
      </c>
      <c r="AP156" s="28"/>
      <c r="AQ156" s="28"/>
      <c r="AR156" s="27">
        <f>'ANALITICO BASE'!I210</f>
        <v>0</v>
      </c>
      <c r="AS156" s="27"/>
      <c r="AT156" s="27"/>
      <c r="AU156" s="27"/>
      <c r="AV156" s="28" t="str">
        <f t="shared" si="22"/>
        <v>0%</v>
      </c>
      <c r="AW156" s="28"/>
      <c r="AX156" s="28"/>
      <c r="AY156" s="28"/>
    </row>
    <row r="157" spans="1:51" x14ac:dyDescent="0.25">
      <c r="A157" s="27">
        <f>'ANALITICO BASE'!A211</f>
        <v>0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>
        <f>'ANALITICO BASE'!B211</f>
        <v>0</v>
      </c>
      <c r="M157" s="27"/>
      <c r="N157" s="27"/>
      <c r="O157" s="27">
        <f>'ANALITICO BASE'!C211</f>
        <v>0</v>
      </c>
      <c r="P157" s="27"/>
      <c r="Q157" s="27"/>
      <c r="R157" s="27">
        <f>'ANALITICO BASE'!D211</f>
        <v>0</v>
      </c>
      <c r="S157" s="27"/>
      <c r="T157" s="27">
        <f>'ANALITICO BASE'!E211</f>
        <v>0</v>
      </c>
      <c r="U157" s="27"/>
      <c r="V157" s="27"/>
      <c r="W157" s="27">
        <f>'ANALITICO BASE'!F211</f>
        <v>0</v>
      </c>
      <c r="X157" s="27"/>
      <c r="Y157" s="27"/>
      <c r="Z157" s="27"/>
      <c r="AA157" s="28" t="str">
        <f t="shared" si="18"/>
        <v>0%</v>
      </c>
      <c r="AB157" s="28"/>
      <c r="AC157" s="28"/>
      <c r="AD157" s="28"/>
      <c r="AE157" s="28"/>
      <c r="AF157" s="27">
        <f>'ANALITICO BASE'!G211</f>
        <v>0</v>
      </c>
      <c r="AG157" s="27"/>
      <c r="AH157" s="28" t="str">
        <f t="shared" si="19"/>
        <v>0%</v>
      </c>
      <c r="AI157" s="28"/>
      <c r="AJ157" s="27">
        <f>'ANALITICO BASE'!H211</f>
        <v>0</v>
      </c>
      <c r="AK157" s="27"/>
      <c r="AL157" s="28" t="str">
        <f t="shared" si="20"/>
        <v>0%</v>
      </c>
      <c r="AM157" s="28"/>
      <c r="AN157" s="28"/>
      <c r="AO157" s="28" t="str">
        <f t="shared" si="21"/>
        <v>0%</v>
      </c>
      <c r="AP157" s="28"/>
      <c r="AQ157" s="28"/>
      <c r="AR157" s="27">
        <f>'ANALITICO BASE'!I211</f>
        <v>0</v>
      </c>
      <c r="AS157" s="27"/>
      <c r="AT157" s="27"/>
      <c r="AU157" s="27"/>
      <c r="AV157" s="28" t="str">
        <f t="shared" si="22"/>
        <v>0%</v>
      </c>
      <c r="AW157" s="28"/>
      <c r="AX157" s="28"/>
      <c r="AY157" s="28"/>
    </row>
    <row r="158" spans="1:51" x14ac:dyDescent="0.25">
      <c r="A158" s="27">
        <f>'ANALITICO BASE'!A212</f>
        <v>0</v>
      </c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>
        <f>'ANALITICO BASE'!B212</f>
        <v>0</v>
      </c>
      <c r="M158" s="27"/>
      <c r="N158" s="27"/>
      <c r="O158" s="27">
        <f>'ANALITICO BASE'!C212</f>
        <v>0</v>
      </c>
      <c r="P158" s="27"/>
      <c r="Q158" s="27"/>
      <c r="R158" s="27">
        <f>'ANALITICO BASE'!D212</f>
        <v>0</v>
      </c>
      <c r="S158" s="27"/>
      <c r="T158" s="27">
        <f>'ANALITICO BASE'!E212</f>
        <v>0</v>
      </c>
      <c r="U158" s="27"/>
      <c r="V158" s="27"/>
      <c r="W158" s="27">
        <f>'ANALITICO BASE'!F212</f>
        <v>0</v>
      </c>
      <c r="X158" s="27"/>
      <c r="Y158" s="27"/>
      <c r="Z158" s="27"/>
      <c r="AA158" s="28" t="str">
        <f t="shared" si="18"/>
        <v>0%</v>
      </c>
      <c r="AB158" s="28"/>
      <c r="AC158" s="28"/>
      <c r="AD158" s="28"/>
      <c r="AE158" s="28"/>
      <c r="AF158" s="27">
        <f>'ANALITICO BASE'!G212</f>
        <v>0</v>
      </c>
      <c r="AG158" s="27"/>
      <c r="AH158" s="28" t="str">
        <f t="shared" si="19"/>
        <v>0%</v>
      </c>
      <c r="AI158" s="28"/>
      <c r="AJ158" s="27">
        <f>'ANALITICO BASE'!H212</f>
        <v>0</v>
      </c>
      <c r="AK158" s="27"/>
      <c r="AL158" s="28" t="str">
        <f t="shared" si="20"/>
        <v>0%</v>
      </c>
      <c r="AM158" s="28"/>
      <c r="AN158" s="28"/>
      <c r="AO158" s="28" t="str">
        <f t="shared" si="21"/>
        <v>0%</v>
      </c>
      <c r="AP158" s="28"/>
      <c r="AQ158" s="28"/>
      <c r="AR158" s="27">
        <f>'ANALITICO BASE'!I212</f>
        <v>0</v>
      </c>
      <c r="AS158" s="27"/>
      <c r="AT158" s="27"/>
      <c r="AU158" s="27"/>
      <c r="AV158" s="28" t="str">
        <f t="shared" si="22"/>
        <v>0%</v>
      </c>
      <c r="AW158" s="28"/>
      <c r="AX158" s="28"/>
      <c r="AY158" s="28"/>
    </row>
    <row r="159" spans="1:51" x14ac:dyDescent="0.25">
      <c r="A159" s="27">
        <f>'ANALITICO BASE'!A213</f>
        <v>0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>
        <f>'ANALITICO BASE'!B213</f>
        <v>0</v>
      </c>
      <c r="M159" s="27"/>
      <c r="N159" s="27"/>
      <c r="O159" s="27">
        <f>'ANALITICO BASE'!C213</f>
        <v>0</v>
      </c>
      <c r="P159" s="27"/>
      <c r="Q159" s="27"/>
      <c r="R159" s="27">
        <f>'ANALITICO BASE'!D213</f>
        <v>0</v>
      </c>
      <c r="S159" s="27"/>
      <c r="T159" s="27">
        <f>'ANALITICO BASE'!E213</f>
        <v>0</v>
      </c>
      <c r="U159" s="27"/>
      <c r="V159" s="27"/>
      <c r="W159" s="27">
        <f>'ANALITICO BASE'!F213</f>
        <v>0</v>
      </c>
      <c r="X159" s="27"/>
      <c r="Y159" s="27"/>
      <c r="Z159" s="27"/>
      <c r="AA159" s="28" t="str">
        <f t="shared" si="18"/>
        <v>0%</v>
      </c>
      <c r="AB159" s="28"/>
      <c r="AC159" s="28"/>
      <c r="AD159" s="28"/>
      <c r="AE159" s="28"/>
      <c r="AF159" s="27">
        <f>'ANALITICO BASE'!G213</f>
        <v>0</v>
      </c>
      <c r="AG159" s="27"/>
      <c r="AH159" s="28" t="str">
        <f t="shared" si="19"/>
        <v>0%</v>
      </c>
      <c r="AI159" s="28"/>
      <c r="AJ159" s="27">
        <f>'ANALITICO BASE'!H213</f>
        <v>0</v>
      </c>
      <c r="AK159" s="27"/>
      <c r="AL159" s="28" t="str">
        <f t="shared" si="20"/>
        <v>0%</v>
      </c>
      <c r="AM159" s="28"/>
      <c r="AN159" s="28"/>
      <c r="AO159" s="28" t="str">
        <f t="shared" si="21"/>
        <v>0%</v>
      </c>
      <c r="AP159" s="28"/>
      <c r="AQ159" s="28"/>
      <c r="AR159" s="27">
        <f>'ANALITICO BASE'!I213</f>
        <v>0</v>
      </c>
      <c r="AS159" s="27"/>
      <c r="AT159" s="27"/>
      <c r="AU159" s="27"/>
      <c r="AV159" s="28" t="str">
        <f t="shared" si="22"/>
        <v>0%</v>
      </c>
      <c r="AW159" s="28"/>
      <c r="AX159" s="28"/>
      <c r="AY159" s="28"/>
    </row>
    <row r="160" spans="1:51" x14ac:dyDescent="0.25">
      <c r="A160" s="27">
        <f>'ANALITICO BASE'!A214</f>
        <v>0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>
        <f>'ANALITICO BASE'!B214</f>
        <v>0</v>
      </c>
      <c r="M160" s="27"/>
      <c r="N160" s="27"/>
      <c r="O160" s="27">
        <f>'ANALITICO BASE'!C214</f>
        <v>0</v>
      </c>
      <c r="P160" s="27"/>
      <c r="Q160" s="27"/>
      <c r="R160" s="27">
        <f>'ANALITICO BASE'!D214</f>
        <v>0</v>
      </c>
      <c r="S160" s="27"/>
      <c r="T160" s="27">
        <f>'ANALITICO BASE'!E214</f>
        <v>0</v>
      </c>
      <c r="U160" s="27"/>
      <c r="V160" s="27"/>
      <c r="W160" s="27">
        <f>'ANALITICO BASE'!F214</f>
        <v>0</v>
      </c>
      <c r="X160" s="27"/>
      <c r="Y160" s="27"/>
      <c r="Z160" s="27"/>
      <c r="AA160" s="28" t="str">
        <f t="shared" si="18"/>
        <v>0%</v>
      </c>
      <c r="AB160" s="28"/>
      <c r="AC160" s="28"/>
      <c r="AD160" s="28"/>
      <c r="AE160" s="28"/>
      <c r="AF160" s="27">
        <f>'ANALITICO BASE'!G214</f>
        <v>0</v>
      </c>
      <c r="AG160" s="27"/>
      <c r="AH160" s="28" t="str">
        <f t="shared" si="19"/>
        <v>0%</v>
      </c>
      <c r="AI160" s="28"/>
      <c r="AJ160" s="27">
        <f>'ANALITICO BASE'!H214</f>
        <v>0</v>
      </c>
      <c r="AK160" s="27"/>
      <c r="AL160" s="28" t="str">
        <f t="shared" si="20"/>
        <v>0%</v>
      </c>
      <c r="AM160" s="28"/>
      <c r="AN160" s="28"/>
      <c r="AO160" s="28" t="str">
        <f t="shared" si="21"/>
        <v>0%</v>
      </c>
      <c r="AP160" s="28"/>
      <c r="AQ160" s="28"/>
      <c r="AR160" s="27">
        <f>'ANALITICO BASE'!I214</f>
        <v>0</v>
      </c>
      <c r="AS160" s="27"/>
      <c r="AT160" s="27"/>
      <c r="AU160" s="27"/>
      <c r="AV160" s="28" t="str">
        <f t="shared" si="22"/>
        <v>0%</v>
      </c>
      <c r="AW160" s="28"/>
      <c r="AX160" s="28"/>
      <c r="AY160" s="28"/>
    </row>
    <row r="161" spans="1:51" x14ac:dyDescent="0.25">
      <c r="A161" s="27">
        <f>'ANALITICO BASE'!A215</f>
        <v>0</v>
      </c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>
        <f>'ANALITICO BASE'!B215</f>
        <v>0</v>
      </c>
      <c r="M161" s="27"/>
      <c r="N161" s="27"/>
      <c r="O161" s="27">
        <f>'ANALITICO BASE'!C215</f>
        <v>0</v>
      </c>
      <c r="P161" s="27"/>
      <c r="Q161" s="27"/>
      <c r="R161" s="27">
        <f>'ANALITICO BASE'!D215</f>
        <v>0</v>
      </c>
      <c r="S161" s="27"/>
      <c r="T161" s="27">
        <f>'ANALITICO BASE'!E215</f>
        <v>0</v>
      </c>
      <c r="U161" s="27"/>
      <c r="V161" s="27"/>
      <c r="W161" s="27">
        <f>'ANALITICO BASE'!F215</f>
        <v>0</v>
      </c>
      <c r="X161" s="27"/>
      <c r="Y161" s="27"/>
      <c r="Z161" s="27"/>
      <c r="AA161" s="28" t="str">
        <f t="shared" si="18"/>
        <v>0%</v>
      </c>
      <c r="AB161" s="28"/>
      <c r="AC161" s="28"/>
      <c r="AD161" s="28"/>
      <c r="AE161" s="28"/>
      <c r="AF161" s="27">
        <f>'ANALITICO BASE'!G215</f>
        <v>0</v>
      </c>
      <c r="AG161" s="27"/>
      <c r="AH161" s="28" t="str">
        <f t="shared" si="19"/>
        <v>0%</v>
      </c>
      <c r="AI161" s="28"/>
      <c r="AJ161" s="27">
        <f>'ANALITICO BASE'!H215</f>
        <v>0</v>
      </c>
      <c r="AK161" s="27"/>
      <c r="AL161" s="28" t="str">
        <f t="shared" si="20"/>
        <v>0%</v>
      </c>
      <c r="AM161" s="28"/>
      <c r="AN161" s="28"/>
      <c r="AO161" s="28" t="str">
        <f t="shared" si="21"/>
        <v>0%</v>
      </c>
      <c r="AP161" s="28"/>
      <c r="AQ161" s="28"/>
      <c r="AR161" s="27">
        <f>'ANALITICO BASE'!I215</f>
        <v>0</v>
      </c>
      <c r="AS161" s="27"/>
      <c r="AT161" s="27"/>
      <c r="AU161" s="27"/>
      <c r="AV161" s="28" t="str">
        <f t="shared" si="22"/>
        <v>0%</v>
      </c>
      <c r="AW161" s="28"/>
      <c r="AX161" s="28"/>
      <c r="AY161" s="28"/>
    </row>
    <row r="162" spans="1:51" x14ac:dyDescent="0.25">
      <c r="A162" s="27">
        <f>'ANALITICO BASE'!A216</f>
        <v>0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>
        <f>'ANALITICO BASE'!B216</f>
        <v>0</v>
      </c>
      <c r="M162" s="27"/>
      <c r="N162" s="27"/>
      <c r="O162" s="27">
        <f>'ANALITICO BASE'!C216</f>
        <v>0</v>
      </c>
      <c r="P162" s="27"/>
      <c r="Q162" s="27"/>
      <c r="R162" s="27">
        <f>'ANALITICO BASE'!D216</f>
        <v>0</v>
      </c>
      <c r="S162" s="27"/>
      <c r="T162" s="27">
        <f>'ANALITICO BASE'!E216</f>
        <v>0</v>
      </c>
      <c r="U162" s="27"/>
      <c r="V162" s="27"/>
      <c r="W162" s="27">
        <f>'ANALITICO BASE'!F216</f>
        <v>0</v>
      </c>
      <c r="X162" s="27"/>
      <c r="Y162" s="27"/>
      <c r="Z162" s="27"/>
      <c r="AA162" s="28" t="str">
        <f t="shared" si="18"/>
        <v>0%</v>
      </c>
      <c r="AB162" s="28"/>
      <c r="AC162" s="28"/>
      <c r="AD162" s="28"/>
      <c r="AE162" s="28"/>
      <c r="AF162" s="27">
        <f>'ANALITICO BASE'!G216</f>
        <v>0</v>
      </c>
      <c r="AG162" s="27"/>
      <c r="AH162" s="28" t="str">
        <f t="shared" si="19"/>
        <v>0%</v>
      </c>
      <c r="AI162" s="28"/>
      <c r="AJ162" s="27">
        <f>'ANALITICO BASE'!H216</f>
        <v>0</v>
      </c>
      <c r="AK162" s="27"/>
      <c r="AL162" s="28" t="str">
        <f t="shared" si="20"/>
        <v>0%</v>
      </c>
      <c r="AM162" s="28"/>
      <c r="AN162" s="28"/>
      <c r="AO162" s="28" t="str">
        <f t="shared" si="21"/>
        <v>0%</v>
      </c>
      <c r="AP162" s="28"/>
      <c r="AQ162" s="28"/>
      <c r="AR162" s="27">
        <f>'ANALITICO BASE'!I216</f>
        <v>0</v>
      </c>
      <c r="AS162" s="27"/>
      <c r="AT162" s="27"/>
      <c r="AU162" s="27"/>
      <c r="AV162" s="28" t="str">
        <f t="shared" si="22"/>
        <v>0%</v>
      </c>
      <c r="AW162" s="28"/>
      <c r="AX162" s="28"/>
      <c r="AY162" s="28"/>
    </row>
    <row r="163" spans="1:51" x14ac:dyDescent="0.25">
      <c r="A163" s="27">
        <f>'ANALITICO BASE'!A217</f>
        <v>0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>
        <f>'ANALITICO BASE'!B217</f>
        <v>0</v>
      </c>
      <c r="M163" s="27"/>
      <c r="N163" s="27"/>
      <c r="O163" s="27">
        <f>'ANALITICO BASE'!C217</f>
        <v>0</v>
      </c>
      <c r="P163" s="27"/>
      <c r="Q163" s="27"/>
      <c r="R163" s="27">
        <f>'ANALITICO BASE'!D217</f>
        <v>0</v>
      </c>
      <c r="S163" s="27"/>
      <c r="T163" s="27">
        <f>'ANALITICO BASE'!E217</f>
        <v>0</v>
      </c>
      <c r="U163" s="27"/>
      <c r="V163" s="27"/>
      <c r="W163" s="27">
        <f>'ANALITICO BASE'!F217</f>
        <v>0</v>
      </c>
      <c r="X163" s="27"/>
      <c r="Y163" s="27"/>
      <c r="Z163" s="27"/>
      <c r="AA163" s="28" t="str">
        <f t="shared" si="18"/>
        <v>0%</v>
      </c>
      <c r="AB163" s="28"/>
      <c r="AC163" s="28"/>
      <c r="AD163" s="28"/>
      <c r="AE163" s="28"/>
      <c r="AF163" s="27">
        <f>'ANALITICO BASE'!G217</f>
        <v>0</v>
      </c>
      <c r="AG163" s="27"/>
      <c r="AH163" s="28" t="str">
        <f t="shared" si="19"/>
        <v>0%</v>
      </c>
      <c r="AI163" s="28"/>
      <c r="AJ163" s="27">
        <f>'ANALITICO BASE'!H217</f>
        <v>0</v>
      </c>
      <c r="AK163" s="27"/>
      <c r="AL163" s="28" t="str">
        <f t="shared" si="20"/>
        <v>0%</v>
      </c>
      <c r="AM163" s="28"/>
      <c r="AN163" s="28"/>
      <c r="AO163" s="28" t="str">
        <f t="shared" si="21"/>
        <v>0%</v>
      </c>
      <c r="AP163" s="28"/>
      <c r="AQ163" s="28"/>
      <c r="AR163" s="27">
        <f>'ANALITICO BASE'!I217</f>
        <v>0</v>
      </c>
      <c r="AS163" s="27"/>
      <c r="AT163" s="27"/>
      <c r="AU163" s="27"/>
      <c r="AV163" s="28" t="str">
        <f t="shared" si="22"/>
        <v>0%</v>
      </c>
      <c r="AW163" s="28"/>
      <c r="AX163" s="28"/>
      <c r="AY163" s="28"/>
    </row>
    <row r="164" spans="1:51" x14ac:dyDescent="0.25">
      <c r="A164" s="27">
        <f>'ANALITICO BASE'!A218</f>
        <v>0</v>
      </c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>
        <f>'ANALITICO BASE'!B218</f>
        <v>0</v>
      </c>
      <c r="M164" s="27"/>
      <c r="N164" s="27"/>
      <c r="O164" s="27">
        <f>'ANALITICO BASE'!C218</f>
        <v>0</v>
      </c>
      <c r="P164" s="27"/>
      <c r="Q164" s="27"/>
      <c r="R164" s="27">
        <f>'ANALITICO BASE'!D218</f>
        <v>0</v>
      </c>
      <c r="S164" s="27"/>
      <c r="T164" s="27">
        <f>'ANALITICO BASE'!E218</f>
        <v>0</v>
      </c>
      <c r="U164" s="27"/>
      <c r="V164" s="27"/>
      <c r="W164" s="27">
        <f>'ANALITICO BASE'!F218</f>
        <v>0</v>
      </c>
      <c r="X164" s="27"/>
      <c r="Y164" s="27"/>
      <c r="Z164" s="27"/>
      <c r="AA164" s="28" t="str">
        <f t="shared" si="18"/>
        <v>0%</v>
      </c>
      <c r="AB164" s="28"/>
      <c r="AC164" s="28"/>
      <c r="AD164" s="28"/>
      <c r="AE164" s="28"/>
      <c r="AF164" s="27">
        <f>'ANALITICO BASE'!G218</f>
        <v>0</v>
      </c>
      <c r="AG164" s="27"/>
      <c r="AH164" s="28" t="str">
        <f t="shared" si="19"/>
        <v>0%</v>
      </c>
      <c r="AI164" s="28"/>
      <c r="AJ164" s="27">
        <f>'ANALITICO BASE'!H218</f>
        <v>0</v>
      </c>
      <c r="AK164" s="27"/>
      <c r="AL164" s="28" t="str">
        <f t="shared" si="20"/>
        <v>0%</v>
      </c>
      <c r="AM164" s="28"/>
      <c r="AN164" s="28"/>
      <c r="AO164" s="28" t="str">
        <f t="shared" si="21"/>
        <v>0%</v>
      </c>
      <c r="AP164" s="28"/>
      <c r="AQ164" s="28"/>
      <c r="AR164" s="27">
        <f>'ANALITICO BASE'!I218</f>
        <v>0</v>
      </c>
      <c r="AS164" s="27"/>
      <c r="AT164" s="27"/>
      <c r="AU164" s="27"/>
      <c r="AV164" s="28" t="str">
        <f t="shared" si="22"/>
        <v>0%</v>
      </c>
      <c r="AW164" s="28"/>
      <c r="AX164" s="28"/>
      <c r="AY164" s="28"/>
    </row>
    <row r="165" spans="1:51" x14ac:dyDescent="0.25">
      <c r="A165" s="27">
        <f>'ANALITICO BASE'!A219</f>
        <v>0</v>
      </c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>
        <f>'ANALITICO BASE'!B219</f>
        <v>0</v>
      </c>
      <c r="M165" s="27"/>
      <c r="N165" s="27"/>
      <c r="O165" s="27">
        <f>'ANALITICO BASE'!C219</f>
        <v>0</v>
      </c>
      <c r="P165" s="27"/>
      <c r="Q165" s="27"/>
      <c r="R165" s="27">
        <f>'ANALITICO BASE'!D219</f>
        <v>0</v>
      </c>
      <c r="S165" s="27"/>
      <c r="T165" s="27">
        <f>'ANALITICO BASE'!E219</f>
        <v>0</v>
      </c>
      <c r="U165" s="27"/>
      <c r="V165" s="27"/>
      <c r="W165" s="27">
        <f>'ANALITICO BASE'!F219</f>
        <v>0</v>
      </c>
      <c r="X165" s="27"/>
      <c r="Y165" s="27"/>
      <c r="Z165" s="27"/>
      <c r="AA165" s="28" t="str">
        <f t="shared" si="18"/>
        <v>0%</v>
      </c>
      <c r="AB165" s="28"/>
      <c r="AC165" s="28"/>
      <c r="AD165" s="28"/>
      <c r="AE165" s="28"/>
      <c r="AF165" s="27">
        <f>'ANALITICO BASE'!G219</f>
        <v>0</v>
      </c>
      <c r="AG165" s="27"/>
      <c r="AH165" s="28" t="str">
        <f t="shared" si="19"/>
        <v>0%</v>
      </c>
      <c r="AI165" s="28"/>
      <c r="AJ165" s="27">
        <f>'ANALITICO BASE'!H219</f>
        <v>0</v>
      </c>
      <c r="AK165" s="27"/>
      <c r="AL165" s="28" t="str">
        <f t="shared" si="20"/>
        <v>0%</v>
      </c>
      <c r="AM165" s="28"/>
      <c r="AN165" s="28"/>
      <c r="AO165" s="28" t="str">
        <f t="shared" si="21"/>
        <v>0%</v>
      </c>
      <c r="AP165" s="28"/>
      <c r="AQ165" s="28"/>
      <c r="AR165" s="27">
        <f>'ANALITICO BASE'!I219</f>
        <v>0</v>
      </c>
      <c r="AS165" s="27"/>
      <c r="AT165" s="27"/>
      <c r="AU165" s="27"/>
      <c r="AV165" s="28" t="str">
        <f t="shared" si="22"/>
        <v>0%</v>
      </c>
      <c r="AW165" s="28"/>
      <c r="AX165" s="28"/>
      <c r="AY165" s="28"/>
    </row>
    <row r="166" spans="1:51" x14ac:dyDescent="0.25">
      <c r="A166" s="27">
        <f>'ANALITICO BASE'!A220</f>
        <v>0</v>
      </c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>
        <f>'ANALITICO BASE'!B220</f>
        <v>0</v>
      </c>
      <c r="M166" s="27"/>
      <c r="N166" s="27"/>
      <c r="O166" s="27">
        <f>'ANALITICO BASE'!C220</f>
        <v>0</v>
      </c>
      <c r="P166" s="27"/>
      <c r="Q166" s="27"/>
      <c r="R166" s="27">
        <f>'ANALITICO BASE'!D220</f>
        <v>0</v>
      </c>
      <c r="S166" s="27"/>
      <c r="T166" s="27">
        <f>'ANALITICO BASE'!E220</f>
        <v>0</v>
      </c>
      <c r="U166" s="27"/>
      <c r="V166" s="27"/>
      <c r="W166" s="27">
        <f>'ANALITICO BASE'!F220</f>
        <v>0</v>
      </c>
      <c r="X166" s="27"/>
      <c r="Y166" s="27"/>
      <c r="Z166" s="27"/>
      <c r="AA166" s="28" t="str">
        <f t="shared" si="18"/>
        <v>0%</v>
      </c>
      <c r="AB166" s="28"/>
      <c r="AC166" s="28"/>
      <c r="AD166" s="28"/>
      <c r="AE166" s="28"/>
      <c r="AF166" s="27">
        <f>'ANALITICO BASE'!G220</f>
        <v>0</v>
      </c>
      <c r="AG166" s="27"/>
      <c r="AH166" s="28" t="str">
        <f t="shared" si="19"/>
        <v>0%</v>
      </c>
      <c r="AI166" s="28"/>
      <c r="AJ166" s="27">
        <f>'ANALITICO BASE'!H220</f>
        <v>0</v>
      </c>
      <c r="AK166" s="27"/>
      <c r="AL166" s="28" t="str">
        <f t="shared" si="20"/>
        <v>0%</v>
      </c>
      <c r="AM166" s="28"/>
      <c r="AN166" s="28"/>
      <c r="AO166" s="28" t="str">
        <f t="shared" si="21"/>
        <v>0%</v>
      </c>
      <c r="AP166" s="28"/>
      <c r="AQ166" s="28"/>
      <c r="AR166" s="27">
        <f>'ANALITICO BASE'!I220</f>
        <v>0</v>
      </c>
      <c r="AS166" s="27"/>
      <c r="AT166" s="27"/>
      <c r="AU166" s="27"/>
      <c r="AV166" s="28" t="str">
        <f t="shared" si="22"/>
        <v>0%</v>
      </c>
      <c r="AW166" s="28"/>
      <c r="AX166" s="28"/>
      <c r="AY166" s="28"/>
    </row>
    <row r="167" spans="1:51" x14ac:dyDescent="0.25">
      <c r="A167" s="27">
        <f>'ANALITICO BASE'!A221</f>
        <v>0</v>
      </c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>
        <f>'ANALITICO BASE'!B221</f>
        <v>0</v>
      </c>
      <c r="M167" s="27"/>
      <c r="N167" s="27"/>
      <c r="O167" s="27">
        <f>'ANALITICO BASE'!C221</f>
        <v>0</v>
      </c>
      <c r="P167" s="27"/>
      <c r="Q167" s="27"/>
      <c r="R167" s="27">
        <f>'ANALITICO BASE'!D221</f>
        <v>0</v>
      </c>
      <c r="S167" s="27"/>
      <c r="T167" s="27">
        <f>'ANALITICO BASE'!E221</f>
        <v>0</v>
      </c>
      <c r="U167" s="27"/>
      <c r="V167" s="27"/>
      <c r="W167" s="27">
        <f>'ANALITICO BASE'!F221</f>
        <v>0</v>
      </c>
      <c r="X167" s="27"/>
      <c r="Y167" s="27"/>
      <c r="Z167" s="27"/>
      <c r="AA167" s="28" t="str">
        <f t="shared" si="18"/>
        <v>0%</v>
      </c>
      <c r="AB167" s="28"/>
      <c r="AC167" s="28"/>
      <c r="AD167" s="28"/>
      <c r="AE167" s="28"/>
      <c r="AF167" s="27">
        <f>'ANALITICO BASE'!G221</f>
        <v>0</v>
      </c>
      <c r="AG167" s="27"/>
      <c r="AH167" s="28" t="str">
        <f t="shared" si="19"/>
        <v>0%</v>
      </c>
      <c r="AI167" s="28"/>
      <c r="AJ167" s="27">
        <f>'ANALITICO BASE'!H221</f>
        <v>0</v>
      </c>
      <c r="AK167" s="27"/>
      <c r="AL167" s="28" t="str">
        <f t="shared" si="20"/>
        <v>0%</v>
      </c>
      <c r="AM167" s="28"/>
      <c r="AN167" s="28"/>
      <c r="AO167" s="28" t="str">
        <f t="shared" si="21"/>
        <v>0%</v>
      </c>
      <c r="AP167" s="28"/>
      <c r="AQ167" s="28"/>
      <c r="AR167" s="27">
        <f>'ANALITICO BASE'!I221</f>
        <v>0</v>
      </c>
      <c r="AS167" s="27"/>
      <c r="AT167" s="27"/>
      <c r="AU167" s="27"/>
      <c r="AV167" s="28" t="str">
        <f t="shared" si="22"/>
        <v>0%</v>
      </c>
      <c r="AW167" s="28"/>
      <c r="AX167" s="28"/>
      <c r="AY167" s="28"/>
    </row>
    <row r="168" spans="1:51" x14ac:dyDescent="0.25">
      <c r="A168" s="27">
        <f>'ANALITICO BASE'!A222</f>
        <v>0</v>
      </c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>
        <f>'ANALITICO BASE'!B222</f>
        <v>0</v>
      </c>
      <c r="M168" s="27"/>
      <c r="N168" s="27"/>
      <c r="O168" s="27">
        <f>'ANALITICO BASE'!C222</f>
        <v>0</v>
      </c>
      <c r="P168" s="27"/>
      <c r="Q168" s="27"/>
      <c r="R168" s="27">
        <f>'ANALITICO BASE'!D222</f>
        <v>0</v>
      </c>
      <c r="S168" s="27"/>
      <c r="T168" s="27">
        <f>'ANALITICO BASE'!E222</f>
        <v>0</v>
      </c>
      <c r="U168" s="27"/>
      <c r="V168" s="27"/>
      <c r="W168" s="27">
        <f>'ANALITICO BASE'!F222</f>
        <v>0</v>
      </c>
      <c r="X168" s="27"/>
      <c r="Y168" s="27"/>
      <c r="Z168" s="27"/>
      <c r="AA168" s="28" t="str">
        <f t="shared" si="18"/>
        <v>0%</v>
      </c>
      <c r="AB168" s="28"/>
      <c r="AC168" s="28"/>
      <c r="AD168" s="28"/>
      <c r="AE168" s="28"/>
      <c r="AF168" s="27">
        <f>'ANALITICO BASE'!G222</f>
        <v>0</v>
      </c>
      <c r="AG168" s="27"/>
      <c r="AH168" s="28" t="str">
        <f t="shared" si="19"/>
        <v>0%</v>
      </c>
      <c r="AI168" s="28"/>
      <c r="AJ168" s="27">
        <f>'ANALITICO BASE'!H222</f>
        <v>0</v>
      </c>
      <c r="AK168" s="27"/>
      <c r="AL168" s="28" t="str">
        <f t="shared" si="20"/>
        <v>0%</v>
      </c>
      <c r="AM168" s="28"/>
      <c r="AN168" s="28"/>
      <c r="AO168" s="28" t="str">
        <f t="shared" si="21"/>
        <v>0%</v>
      </c>
      <c r="AP168" s="28"/>
      <c r="AQ168" s="28"/>
      <c r="AR168" s="27">
        <f>'ANALITICO BASE'!I222</f>
        <v>0</v>
      </c>
      <c r="AS168" s="27"/>
      <c r="AT168" s="27"/>
      <c r="AU168" s="27"/>
      <c r="AV168" s="28" t="str">
        <f t="shared" si="22"/>
        <v>0%</v>
      </c>
      <c r="AW168" s="28"/>
      <c r="AX168" s="28"/>
      <c r="AY168" s="28"/>
    </row>
    <row r="169" spans="1:51" x14ac:dyDescent="0.25">
      <c r="A169" s="27">
        <f>'ANALITICO BASE'!A223</f>
        <v>0</v>
      </c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>
        <f>'ANALITICO BASE'!B223</f>
        <v>0</v>
      </c>
      <c r="M169" s="27"/>
      <c r="N169" s="27"/>
      <c r="O169" s="27">
        <f>'ANALITICO BASE'!C223</f>
        <v>0</v>
      </c>
      <c r="P169" s="27"/>
      <c r="Q169" s="27"/>
      <c r="R169" s="27">
        <f>'ANALITICO BASE'!D223</f>
        <v>0</v>
      </c>
      <c r="S169" s="27"/>
      <c r="T169" s="27">
        <f>'ANALITICO BASE'!E223</f>
        <v>0</v>
      </c>
      <c r="U169" s="27"/>
      <c r="V169" s="27"/>
      <c r="W169" s="27">
        <f>'ANALITICO BASE'!F223</f>
        <v>0</v>
      </c>
      <c r="X169" s="27"/>
      <c r="Y169" s="27"/>
      <c r="Z169" s="27"/>
      <c r="AA169" s="28" t="str">
        <f t="shared" si="18"/>
        <v>0%</v>
      </c>
      <c r="AB169" s="28"/>
      <c r="AC169" s="28"/>
      <c r="AD169" s="28"/>
      <c r="AE169" s="28"/>
      <c r="AF169" s="27">
        <f>'ANALITICO BASE'!G223</f>
        <v>0</v>
      </c>
      <c r="AG169" s="27"/>
      <c r="AH169" s="28" t="str">
        <f t="shared" si="19"/>
        <v>0%</v>
      </c>
      <c r="AI169" s="28"/>
      <c r="AJ169" s="27">
        <f>'ANALITICO BASE'!H223</f>
        <v>0</v>
      </c>
      <c r="AK169" s="27"/>
      <c r="AL169" s="28" t="str">
        <f t="shared" si="20"/>
        <v>0%</v>
      </c>
      <c r="AM169" s="28"/>
      <c r="AN169" s="28"/>
      <c r="AO169" s="28" t="str">
        <f t="shared" si="21"/>
        <v>0%</v>
      </c>
      <c r="AP169" s="28"/>
      <c r="AQ169" s="28"/>
      <c r="AR169" s="27">
        <f>'ANALITICO BASE'!I223</f>
        <v>0</v>
      </c>
      <c r="AS169" s="27"/>
      <c r="AT169" s="27"/>
      <c r="AU169" s="27"/>
      <c r="AV169" s="28" t="str">
        <f t="shared" si="22"/>
        <v>0%</v>
      </c>
      <c r="AW169" s="28"/>
      <c r="AX169" s="28"/>
      <c r="AY169" s="28"/>
    </row>
    <row r="170" spans="1:51" x14ac:dyDescent="0.25">
      <c r="A170" s="27">
        <f>'ANALITICO BASE'!A224</f>
        <v>0</v>
      </c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>
        <f>'ANALITICO BASE'!B224</f>
        <v>0</v>
      </c>
      <c r="M170" s="27"/>
      <c r="N170" s="27"/>
      <c r="O170" s="27">
        <f>'ANALITICO BASE'!C224</f>
        <v>0</v>
      </c>
      <c r="P170" s="27"/>
      <c r="Q170" s="27"/>
      <c r="R170" s="27">
        <f>'ANALITICO BASE'!D224</f>
        <v>0</v>
      </c>
      <c r="S170" s="27"/>
      <c r="T170" s="27">
        <f>'ANALITICO BASE'!E224</f>
        <v>0</v>
      </c>
      <c r="U170" s="27"/>
      <c r="V170" s="27"/>
      <c r="W170" s="27">
        <f>'ANALITICO BASE'!F224</f>
        <v>0</v>
      </c>
      <c r="X170" s="27"/>
      <c r="Y170" s="27"/>
      <c r="Z170" s="27"/>
      <c r="AA170" s="28" t="str">
        <f t="shared" si="18"/>
        <v>0%</v>
      </c>
      <c r="AB170" s="28"/>
      <c r="AC170" s="28"/>
      <c r="AD170" s="28"/>
      <c r="AE170" s="28"/>
      <c r="AF170" s="27">
        <f>'ANALITICO BASE'!G224</f>
        <v>0</v>
      </c>
      <c r="AG170" s="27"/>
      <c r="AH170" s="28" t="str">
        <f t="shared" si="19"/>
        <v>0%</v>
      </c>
      <c r="AI170" s="28"/>
      <c r="AJ170" s="27">
        <f>'ANALITICO BASE'!H224</f>
        <v>0</v>
      </c>
      <c r="AK170" s="27"/>
      <c r="AL170" s="28" t="str">
        <f t="shared" si="20"/>
        <v>0%</v>
      </c>
      <c r="AM170" s="28"/>
      <c r="AN170" s="28"/>
      <c r="AO170" s="28" t="str">
        <f t="shared" si="21"/>
        <v>0%</v>
      </c>
      <c r="AP170" s="28"/>
      <c r="AQ170" s="28"/>
      <c r="AR170" s="27">
        <f>'ANALITICO BASE'!I224</f>
        <v>0</v>
      </c>
      <c r="AS170" s="27"/>
      <c r="AT170" s="27"/>
      <c r="AU170" s="27"/>
      <c r="AV170" s="28" t="str">
        <f t="shared" si="22"/>
        <v>0%</v>
      </c>
      <c r="AW170" s="28"/>
      <c r="AX170" s="28"/>
      <c r="AY170" s="28"/>
    </row>
    <row r="171" spans="1:51" x14ac:dyDescent="0.25">
      <c r="A171" s="27">
        <f>'ANALITICO BASE'!A225</f>
        <v>0</v>
      </c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>
        <f>'ANALITICO BASE'!B225</f>
        <v>0</v>
      </c>
      <c r="M171" s="27"/>
      <c r="N171" s="27"/>
      <c r="O171" s="27">
        <f>'ANALITICO BASE'!C225</f>
        <v>0</v>
      </c>
      <c r="P171" s="27"/>
      <c r="Q171" s="27"/>
      <c r="R171" s="27">
        <f>'ANALITICO BASE'!D225</f>
        <v>0</v>
      </c>
      <c r="S171" s="27"/>
      <c r="T171" s="27">
        <f>'ANALITICO BASE'!E225</f>
        <v>0</v>
      </c>
      <c r="U171" s="27"/>
      <c r="V171" s="27"/>
      <c r="W171" s="27">
        <f>'ANALITICO BASE'!F225</f>
        <v>0</v>
      </c>
      <c r="X171" s="27"/>
      <c r="Y171" s="27"/>
      <c r="Z171" s="27"/>
      <c r="AA171" s="28" t="str">
        <f t="shared" si="18"/>
        <v>0%</v>
      </c>
      <c r="AB171" s="28"/>
      <c r="AC171" s="28"/>
      <c r="AD171" s="28"/>
      <c r="AE171" s="28"/>
      <c r="AF171" s="27">
        <f>'ANALITICO BASE'!G225</f>
        <v>0</v>
      </c>
      <c r="AG171" s="27"/>
      <c r="AH171" s="28" t="str">
        <f t="shared" si="19"/>
        <v>0%</v>
      </c>
      <c r="AI171" s="28"/>
      <c r="AJ171" s="27">
        <f>'ANALITICO BASE'!H225</f>
        <v>0</v>
      </c>
      <c r="AK171" s="27"/>
      <c r="AL171" s="28" t="str">
        <f t="shared" si="20"/>
        <v>0%</v>
      </c>
      <c r="AM171" s="28"/>
      <c r="AN171" s="28"/>
      <c r="AO171" s="28" t="str">
        <f t="shared" si="21"/>
        <v>0%</v>
      </c>
      <c r="AP171" s="28"/>
      <c r="AQ171" s="28"/>
      <c r="AR171" s="27">
        <f>'ANALITICO BASE'!I225</f>
        <v>0</v>
      </c>
      <c r="AS171" s="27"/>
      <c r="AT171" s="27"/>
      <c r="AU171" s="27"/>
      <c r="AV171" s="28" t="str">
        <f t="shared" si="22"/>
        <v>0%</v>
      </c>
      <c r="AW171" s="28"/>
      <c r="AX171" s="28"/>
      <c r="AY171" s="28"/>
    </row>
    <row r="172" spans="1:51" x14ac:dyDescent="0.25">
      <c r="A172" s="27">
        <f>'ANALITICO BASE'!A226</f>
        <v>0</v>
      </c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>
        <f>'ANALITICO BASE'!B226</f>
        <v>0</v>
      </c>
      <c r="M172" s="27"/>
      <c r="N172" s="27"/>
      <c r="O172" s="27">
        <f>'ANALITICO BASE'!C226</f>
        <v>0</v>
      </c>
      <c r="P172" s="27"/>
      <c r="Q172" s="27"/>
      <c r="R172" s="27">
        <f>'ANALITICO BASE'!D226</f>
        <v>0</v>
      </c>
      <c r="S172" s="27"/>
      <c r="T172" s="27">
        <f>'ANALITICO BASE'!E226</f>
        <v>0</v>
      </c>
      <c r="U172" s="27"/>
      <c r="V172" s="27"/>
      <c r="W172" s="27">
        <f>'ANALITICO BASE'!F226</f>
        <v>0</v>
      </c>
      <c r="X172" s="27"/>
      <c r="Y172" s="27"/>
      <c r="Z172" s="27"/>
      <c r="AA172" s="28" t="str">
        <f t="shared" si="18"/>
        <v>0%</v>
      </c>
      <c r="AB172" s="28"/>
      <c r="AC172" s="28"/>
      <c r="AD172" s="28"/>
      <c r="AE172" s="28"/>
      <c r="AF172" s="27">
        <f>'ANALITICO BASE'!G226</f>
        <v>0</v>
      </c>
      <c r="AG172" s="27"/>
      <c r="AH172" s="28" t="str">
        <f t="shared" si="19"/>
        <v>0%</v>
      </c>
      <c r="AI172" s="28"/>
      <c r="AJ172" s="27">
        <f>'ANALITICO BASE'!H226</f>
        <v>0</v>
      </c>
      <c r="AK172" s="27"/>
      <c r="AL172" s="28" t="str">
        <f t="shared" si="20"/>
        <v>0%</v>
      </c>
      <c r="AM172" s="28"/>
      <c r="AN172" s="28"/>
      <c r="AO172" s="28" t="str">
        <f t="shared" si="21"/>
        <v>0%</v>
      </c>
      <c r="AP172" s="28"/>
      <c r="AQ172" s="28"/>
      <c r="AR172" s="27">
        <f>'ANALITICO BASE'!I226</f>
        <v>0</v>
      </c>
      <c r="AS172" s="27"/>
      <c r="AT172" s="27"/>
      <c r="AU172" s="27"/>
      <c r="AV172" s="28" t="str">
        <f t="shared" si="22"/>
        <v>0%</v>
      </c>
      <c r="AW172" s="28"/>
      <c r="AX172" s="28"/>
      <c r="AY172" s="28"/>
    </row>
    <row r="173" spans="1:51" x14ac:dyDescent="0.25">
      <c r="A173" s="27">
        <f>'ANALITICO BASE'!A227</f>
        <v>0</v>
      </c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>
        <f>'ANALITICO BASE'!B227</f>
        <v>0</v>
      </c>
      <c r="M173" s="27"/>
      <c r="N173" s="27"/>
      <c r="O173" s="27">
        <f>'ANALITICO BASE'!C227</f>
        <v>0</v>
      </c>
      <c r="P173" s="27"/>
      <c r="Q173" s="27"/>
      <c r="R173" s="27">
        <f>'ANALITICO BASE'!D227</f>
        <v>0</v>
      </c>
      <c r="S173" s="27"/>
      <c r="T173" s="27">
        <f>'ANALITICO BASE'!E227</f>
        <v>0</v>
      </c>
      <c r="U173" s="27"/>
      <c r="V173" s="27"/>
      <c r="W173" s="27">
        <f>'ANALITICO BASE'!F227</f>
        <v>0</v>
      </c>
      <c r="X173" s="27"/>
      <c r="Y173" s="27"/>
      <c r="Z173" s="27"/>
      <c r="AA173" s="28" t="str">
        <f t="shared" si="18"/>
        <v>0%</v>
      </c>
      <c r="AB173" s="28"/>
      <c r="AC173" s="28"/>
      <c r="AD173" s="28"/>
      <c r="AE173" s="28"/>
      <c r="AF173" s="27">
        <f>'ANALITICO BASE'!G227</f>
        <v>0</v>
      </c>
      <c r="AG173" s="27"/>
      <c r="AH173" s="28" t="str">
        <f t="shared" si="19"/>
        <v>0%</v>
      </c>
      <c r="AI173" s="28"/>
      <c r="AJ173" s="27">
        <f>'ANALITICO BASE'!H227</f>
        <v>0</v>
      </c>
      <c r="AK173" s="27"/>
      <c r="AL173" s="28" t="str">
        <f t="shared" si="20"/>
        <v>0%</v>
      </c>
      <c r="AM173" s="28"/>
      <c r="AN173" s="28"/>
      <c r="AO173" s="28" t="str">
        <f t="shared" si="21"/>
        <v>0%</v>
      </c>
      <c r="AP173" s="28"/>
      <c r="AQ173" s="28"/>
      <c r="AR173" s="27">
        <f>'ANALITICO BASE'!I227</f>
        <v>0</v>
      </c>
      <c r="AS173" s="27"/>
      <c r="AT173" s="27"/>
      <c r="AU173" s="27"/>
      <c r="AV173" s="28" t="str">
        <f t="shared" si="22"/>
        <v>0%</v>
      </c>
      <c r="AW173" s="28"/>
      <c r="AX173" s="28"/>
      <c r="AY173" s="28"/>
    </row>
    <row r="174" spans="1:51" x14ac:dyDescent="0.25">
      <c r="A174" s="27">
        <f>'ANALITICO BASE'!A228</f>
        <v>0</v>
      </c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>
        <f>'ANALITICO BASE'!B228</f>
        <v>0</v>
      </c>
      <c r="M174" s="27"/>
      <c r="N174" s="27"/>
      <c r="O174" s="27">
        <f>'ANALITICO BASE'!C228</f>
        <v>0</v>
      </c>
      <c r="P174" s="27"/>
      <c r="Q174" s="27"/>
      <c r="R174" s="27">
        <f>'ANALITICO BASE'!D228</f>
        <v>0</v>
      </c>
      <c r="S174" s="27"/>
      <c r="T174" s="27">
        <f>'ANALITICO BASE'!E228</f>
        <v>0</v>
      </c>
      <c r="U174" s="27"/>
      <c r="V174" s="27"/>
      <c r="W174" s="27">
        <f>'ANALITICO BASE'!F228</f>
        <v>0</v>
      </c>
      <c r="X174" s="27"/>
      <c r="Y174" s="27"/>
      <c r="Z174" s="27"/>
      <c r="AA174" s="28" t="str">
        <f t="shared" si="18"/>
        <v>0%</v>
      </c>
      <c r="AB174" s="28"/>
      <c r="AC174" s="28"/>
      <c r="AD174" s="28"/>
      <c r="AE174" s="28"/>
      <c r="AF174" s="27">
        <f>'ANALITICO BASE'!G228</f>
        <v>0</v>
      </c>
      <c r="AG174" s="27"/>
      <c r="AH174" s="28" t="str">
        <f t="shared" si="19"/>
        <v>0%</v>
      </c>
      <c r="AI174" s="28"/>
      <c r="AJ174" s="27">
        <f>'ANALITICO BASE'!H228</f>
        <v>0</v>
      </c>
      <c r="AK174" s="27"/>
      <c r="AL174" s="28" t="str">
        <f t="shared" si="20"/>
        <v>0%</v>
      </c>
      <c r="AM174" s="28"/>
      <c r="AN174" s="28"/>
      <c r="AO174" s="28" t="str">
        <f t="shared" si="21"/>
        <v>0%</v>
      </c>
      <c r="AP174" s="28"/>
      <c r="AQ174" s="28"/>
      <c r="AR174" s="27">
        <f>'ANALITICO BASE'!I228</f>
        <v>0</v>
      </c>
      <c r="AS174" s="27"/>
      <c r="AT174" s="27"/>
      <c r="AU174" s="27"/>
      <c r="AV174" s="28" t="str">
        <f t="shared" si="22"/>
        <v>0%</v>
      </c>
      <c r="AW174" s="28"/>
      <c r="AX174" s="28"/>
      <c r="AY174" s="28"/>
    </row>
    <row r="175" spans="1:51" x14ac:dyDescent="0.25">
      <c r="A175" s="27">
        <f>'ANALITICO BASE'!A229</f>
        <v>0</v>
      </c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>
        <f>'ANALITICO BASE'!B229</f>
        <v>0</v>
      </c>
      <c r="M175" s="27"/>
      <c r="N175" s="27"/>
      <c r="O175" s="27">
        <f>'ANALITICO BASE'!C229</f>
        <v>0</v>
      </c>
      <c r="P175" s="27"/>
      <c r="Q175" s="27"/>
      <c r="R175" s="27">
        <f>'ANALITICO BASE'!D229</f>
        <v>0</v>
      </c>
      <c r="S175" s="27"/>
      <c r="T175" s="27">
        <f>'ANALITICO BASE'!E229</f>
        <v>0</v>
      </c>
      <c r="U175" s="27"/>
      <c r="V175" s="27"/>
      <c r="W175" s="27">
        <f>'ANALITICO BASE'!F229</f>
        <v>0</v>
      </c>
      <c r="X175" s="27"/>
      <c r="Y175" s="27"/>
      <c r="Z175" s="27"/>
      <c r="AA175" s="28" t="str">
        <f t="shared" si="18"/>
        <v>0%</v>
      </c>
      <c r="AB175" s="28"/>
      <c r="AC175" s="28"/>
      <c r="AD175" s="28"/>
      <c r="AE175" s="28"/>
      <c r="AF175" s="27">
        <f>'ANALITICO BASE'!G229</f>
        <v>0</v>
      </c>
      <c r="AG175" s="27"/>
      <c r="AH175" s="28" t="str">
        <f t="shared" si="19"/>
        <v>0%</v>
      </c>
      <c r="AI175" s="28"/>
      <c r="AJ175" s="27">
        <f>'ANALITICO BASE'!H229</f>
        <v>0</v>
      </c>
      <c r="AK175" s="27"/>
      <c r="AL175" s="28" t="str">
        <f t="shared" si="20"/>
        <v>0%</v>
      </c>
      <c r="AM175" s="28"/>
      <c r="AN175" s="28"/>
      <c r="AO175" s="28" t="str">
        <f t="shared" si="21"/>
        <v>0%</v>
      </c>
      <c r="AP175" s="28"/>
      <c r="AQ175" s="28"/>
      <c r="AR175" s="27">
        <f>'ANALITICO BASE'!I229</f>
        <v>0</v>
      </c>
      <c r="AS175" s="27"/>
      <c r="AT175" s="27"/>
      <c r="AU175" s="27"/>
      <c r="AV175" s="28" t="str">
        <f t="shared" si="22"/>
        <v>0%</v>
      </c>
      <c r="AW175" s="28"/>
      <c r="AX175" s="28"/>
      <c r="AY175" s="28"/>
    </row>
    <row r="176" spans="1:51" x14ac:dyDescent="0.25">
      <c r="A176" s="27">
        <f>'ANALITICO BASE'!A230</f>
        <v>0</v>
      </c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>
        <f>'ANALITICO BASE'!B230</f>
        <v>0</v>
      </c>
      <c r="M176" s="27"/>
      <c r="N176" s="27"/>
      <c r="O176" s="27">
        <f>'ANALITICO BASE'!C230</f>
        <v>0</v>
      </c>
      <c r="P176" s="27"/>
      <c r="Q176" s="27"/>
      <c r="R176" s="27">
        <f>'ANALITICO BASE'!D230</f>
        <v>0</v>
      </c>
      <c r="S176" s="27"/>
      <c r="T176" s="27">
        <f>'ANALITICO BASE'!E230</f>
        <v>0</v>
      </c>
      <c r="U176" s="27"/>
      <c r="V176" s="27"/>
      <c r="W176" s="27">
        <f>'ANALITICO BASE'!F230</f>
        <v>0</v>
      </c>
      <c r="X176" s="27"/>
      <c r="Y176" s="27"/>
      <c r="Z176" s="27"/>
      <c r="AA176" s="28" t="str">
        <f t="shared" si="18"/>
        <v>0%</v>
      </c>
      <c r="AB176" s="28"/>
      <c r="AC176" s="28"/>
      <c r="AD176" s="28"/>
      <c r="AE176" s="28"/>
      <c r="AF176" s="27">
        <f>'ANALITICO BASE'!G230</f>
        <v>0</v>
      </c>
      <c r="AG176" s="27"/>
      <c r="AH176" s="28" t="str">
        <f t="shared" si="19"/>
        <v>0%</v>
      </c>
      <c r="AI176" s="28"/>
      <c r="AJ176" s="27">
        <f>'ANALITICO BASE'!H230</f>
        <v>0</v>
      </c>
      <c r="AK176" s="27"/>
      <c r="AL176" s="28" t="str">
        <f t="shared" si="20"/>
        <v>0%</v>
      </c>
      <c r="AM176" s="28"/>
      <c r="AN176" s="28"/>
      <c r="AO176" s="28" t="str">
        <f t="shared" si="21"/>
        <v>0%</v>
      </c>
      <c r="AP176" s="28"/>
      <c r="AQ176" s="28"/>
      <c r="AR176" s="27">
        <f>'ANALITICO BASE'!I230</f>
        <v>0</v>
      </c>
      <c r="AS176" s="27"/>
      <c r="AT176" s="27"/>
      <c r="AU176" s="27"/>
      <c r="AV176" s="28" t="str">
        <f t="shared" si="22"/>
        <v>0%</v>
      </c>
      <c r="AW176" s="28"/>
      <c r="AX176" s="28"/>
      <c r="AY176" s="28"/>
    </row>
    <row r="177" spans="1:51" x14ac:dyDescent="0.25">
      <c r="A177" s="27">
        <f>'ANALITICO BASE'!A231</f>
        <v>0</v>
      </c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>
        <f>'ANALITICO BASE'!B231</f>
        <v>0</v>
      </c>
      <c r="M177" s="27"/>
      <c r="N177" s="27"/>
      <c r="O177" s="27">
        <f>'ANALITICO BASE'!C231</f>
        <v>0</v>
      </c>
      <c r="P177" s="27"/>
      <c r="Q177" s="27"/>
      <c r="R177" s="27">
        <f>'ANALITICO BASE'!D231</f>
        <v>0</v>
      </c>
      <c r="S177" s="27"/>
      <c r="T177" s="27">
        <f>'ANALITICO BASE'!E231</f>
        <v>0</v>
      </c>
      <c r="U177" s="27"/>
      <c r="V177" s="27"/>
      <c r="W177" s="27">
        <f>'ANALITICO BASE'!F231</f>
        <v>0</v>
      </c>
      <c r="X177" s="27"/>
      <c r="Y177" s="27"/>
      <c r="Z177" s="27"/>
      <c r="AA177" s="28" t="str">
        <f t="shared" si="18"/>
        <v>0%</v>
      </c>
      <c r="AB177" s="28"/>
      <c r="AC177" s="28"/>
      <c r="AD177" s="28"/>
      <c r="AE177" s="28"/>
      <c r="AF177" s="27">
        <f>'ANALITICO BASE'!G231</f>
        <v>0</v>
      </c>
      <c r="AG177" s="27"/>
      <c r="AH177" s="28" t="str">
        <f t="shared" si="19"/>
        <v>0%</v>
      </c>
      <c r="AI177" s="28"/>
      <c r="AJ177" s="27">
        <f>'ANALITICO BASE'!H231</f>
        <v>0</v>
      </c>
      <c r="AK177" s="27"/>
      <c r="AL177" s="28" t="str">
        <f t="shared" si="20"/>
        <v>0%</v>
      </c>
      <c r="AM177" s="28"/>
      <c r="AN177" s="28"/>
      <c r="AO177" s="28" t="str">
        <f t="shared" si="21"/>
        <v>0%</v>
      </c>
      <c r="AP177" s="28"/>
      <c r="AQ177" s="28"/>
      <c r="AR177" s="27">
        <f>'ANALITICO BASE'!I231</f>
        <v>0</v>
      </c>
      <c r="AS177" s="27"/>
      <c r="AT177" s="27"/>
      <c r="AU177" s="27"/>
      <c r="AV177" s="28" t="str">
        <f t="shared" si="22"/>
        <v>0%</v>
      </c>
      <c r="AW177" s="28"/>
      <c r="AX177" s="28"/>
      <c r="AY177" s="28"/>
    </row>
    <row r="178" spans="1:51" x14ac:dyDescent="0.25">
      <c r="A178" s="27">
        <f>'ANALITICO BASE'!A232</f>
        <v>0</v>
      </c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>
        <f>'ANALITICO BASE'!B232</f>
        <v>0</v>
      </c>
      <c r="M178" s="27"/>
      <c r="N178" s="27"/>
      <c r="O178" s="27">
        <f>'ANALITICO BASE'!C232</f>
        <v>0</v>
      </c>
      <c r="P178" s="27"/>
      <c r="Q178" s="27"/>
      <c r="R178" s="27">
        <f>'ANALITICO BASE'!D232</f>
        <v>0</v>
      </c>
      <c r="S178" s="27"/>
      <c r="T178" s="27">
        <f>'ANALITICO BASE'!E232</f>
        <v>0</v>
      </c>
      <c r="U178" s="27"/>
      <c r="V178" s="27"/>
      <c r="W178" s="27">
        <f>'ANALITICO BASE'!F232</f>
        <v>0</v>
      </c>
      <c r="X178" s="27"/>
      <c r="Y178" s="27"/>
      <c r="Z178" s="27"/>
      <c r="AA178" s="28" t="str">
        <f t="shared" si="18"/>
        <v>0%</v>
      </c>
      <c r="AB178" s="28"/>
      <c r="AC178" s="28"/>
      <c r="AD178" s="28"/>
      <c r="AE178" s="28"/>
      <c r="AF178" s="27">
        <f>'ANALITICO BASE'!G232</f>
        <v>0</v>
      </c>
      <c r="AG178" s="27"/>
      <c r="AH178" s="28" t="str">
        <f t="shared" si="19"/>
        <v>0%</v>
      </c>
      <c r="AI178" s="28"/>
      <c r="AJ178" s="27">
        <f>'ANALITICO BASE'!H232</f>
        <v>0</v>
      </c>
      <c r="AK178" s="27"/>
      <c r="AL178" s="28" t="str">
        <f t="shared" si="20"/>
        <v>0%</v>
      </c>
      <c r="AM178" s="28"/>
      <c r="AN178" s="28"/>
      <c r="AO178" s="28" t="str">
        <f t="shared" si="21"/>
        <v>0%</v>
      </c>
      <c r="AP178" s="28"/>
      <c r="AQ178" s="28"/>
      <c r="AR178" s="27">
        <f>'ANALITICO BASE'!I232</f>
        <v>0</v>
      </c>
      <c r="AS178" s="27"/>
      <c r="AT178" s="27"/>
      <c r="AU178" s="27"/>
      <c r="AV178" s="28" t="str">
        <f t="shared" si="22"/>
        <v>0%</v>
      </c>
      <c r="AW178" s="28"/>
      <c r="AX178" s="28"/>
      <c r="AY178" s="28"/>
    </row>
    <row r="179" spans="1:51" x14ac:dyDescent="0.25">
      <c r="A179" s="27">
        <f>'ANALITICO BASE'!A233</f>
        <v>0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>
        <f>'ANALITICO BASE'!B233</f>
        <v>0</v>
      </c>
      <c r="M179" s="27"/>
      <c r="N179" s="27"/>
      <c r="O179" s="27">
        <f>'ANALITICO BASE'!C233</f>
        <v>0</v>
      </c>
      <c r="P179" s="27"/>
      <c r="Q179" s="27"/>
      <c r="R179" s="27">
        <f>'ANALITICO BASE'!D233</f>
        <v>0</v>
      </c>
      <c r="S179" s="27"/>
      <c r="T179" s="27">
        <f>'ANALITICO BASE'!E233</f>
        <v>0</v>
      </c>
      <c r="U179" s="27"/>
      <c r="V179" s="27"/>
      <c r="W179" s="27">
        <f>'ANALITICO BASE'!F233</f>
        <v>0</v>
      </c>
      <c r="X179" s="27"/>
      <c r="Y179" s="27"/>
      <c r="Z179" s="27"/>
      <c r="AA179" s="28" t="str">
        <f t="shared" ref="AA179:AA181" si="23">IFERROR(W179/L179,"0%")</f>
        <v>0%</v>
      </c>
      <c r="AB179" s="28"/>
      <c r="AC179" s="28"/>
      <c r="AD179" s="28"/>
      <c r="AE179" s="28"/>
      <c r="AF179" s="27">
        <f>'ANALITICO BASE'!G233</f>
        <v>0</v>
      </c>
      <c r="AG179" s="27"/>
      <c r="AH179" s="28" t="str">
        <f t="shared" ref="AH179:AH181" si="24">IFERROR(AF179/W179,"0%")</f>
        <v>0%</v>
      </c>
      <c r="AI179" s="28"/>
      <c r="AJ179" s="27">
        <f>'ANALITICO BASE'!H233</f>
        <v>0</v>
      </c>
      <c r="AK179" s="27"/>
      <c r="AL179" s="28" t="str">
        <f t="shared" ref="AL179:AL181" si="25">IFERROR(AJ179/AF179,"0%")</f>
        <v>0%</v>
      </c>
      <c r="AM179" s="28"/>
      <c r="AN179" s="28"/>
      <c r="AO179" s="28" t="str">
        <f t="shared" ref="AO179:AO181" si="26">IFERROR(AJ179/L179,"0%")</f>
        <v>0%</v>
      </c>
      <c r="AP179" s="28"/>
      <c r="AQ179" s="28"/>
      <c r="AR179" s="27">
        <f>'ANALITICO BASE'!I233</f>
        <v>0</v>
      </c>
      <c r="AS179" s="27"/>
      <c r="AT179" s="27"/>
      <c r="AU179" s="27"/>
      <c r="AV179" s="28" t="str">
        <f t="shared" ref="AV179:AV181" si="27">IFERROR(AR179/AJ179,"0%")</f>
        <v>0%</v>
      </c>
      <c r="AW179" s="28"/>
      <c r="AX179" s="28"/>
      <c r="AY179" s="28"/>
    </row>
    <row r="180" spans="1:51" x14ac:dyDescent="0.25">
      <c r="A180" s="27">
        <f>'ANALITICO BASE'!A234</f>
        <v>0</v>
      </c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>
        <f>'ANALITICO BASE'!B234</f>
        <v>0</v>
      </c>
      <c r="M180" s="27"/>
      <c r="N180" s="27"/>
      <c r="O180" s="27">
        <f>'ANALITICO BASE'!C234</f>
        <v>0</v>
      </c>
      <c r="P180" s="27"/>
      <c r="Q180" s="27"/>
      <c r="R180" s="27">
        <f>'ANALITICO BASE'!D234</f>
        <v>0</v>
      </c>
      <c r="S180" s="27"/>
      <c r="T180" s="27">
        <f>'ANALITICO BASE'!E234</f>
        <v>0</v>
      </c>
      <c r="U180" s="27"/>
      <c r="V180" s="27"/>
      <c r="W180" s="27">
        <f>'ANALITICO BASE'!F234</f>
        <v>0</v>
      </c>
      <c r="X180" s="27"/>
      <c r="Y180" s="27"/>
      <c r="Z180" s="27"/>
      <c r="AA180" s="28" t="str">
        <f t="shared" si="23"/>
        <v>0%</v>
      </c>
      <c r="AB180" s="28"/>
      <c r="AC180" s="28"/>
      <c r="AD180" s="28"/>
      <c r="AE180" s="28"/>
      <c r="AF180" s="27">
        <f>'ANALITICO BASE'!G234</f>
        <v>0</v>
      </c>
      <c r="AG180" s="27"/>
      <c r="AH180" s="28" t="str">
        <f t="shared" si="24"/>
        <v>0%</v>
      </c>
      <c r="AI180" s="28"/>
      <c r="AJ180" s="27">
        <f>'ANALITICO BASE'!H234</f>
        <v>0</v>
      </c>
      <c r="AK180" s="27"/>
      <c r="AL180" s="28" t="str">
        <f t="shared" si="25"/>
        <v>0%</v>
      </c>
      <c r="AM180" s="28"/>
      <c r="AN180" s="28"/>
      <c r="AO180" s="28" t="str">
        <f t="shared" si="26"/>
        <v>0%</v>
      </c>
      <c r="AP180" s="28"/>
      <c r="AQ180" s="28"/>
      <c r="AR180" s="27">
        <f>'ANALITICO BASE'!I234</f>
        <v>0</v>
      </c>
      <c r="AS180" s="27"/>
      <c r="AT180" s="27"/>
      <c r="AU180" s="27"/>
      <c r="AV180" s="28" t="str">
        <f t="shared" si="27"/>
        <v>0%</v>
      </c>
      <c r="AW180" s="28"/>
      <c r="AX180" s="28"/>
      <c r="AY180" s="28"/>
    </row>
    <row r="181" spans="1:51" x14ac:dyDescent="0.25">
      <c r="A181" s="27">
        <f>'ANALITICO BASE'!A235</f>
        <v>0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>
        <f>'ANALITICO BASE'!B235</f>
        <v>0</v>
      </c>
      <c r="M181" s="27"/>
      <c r="N181" s="27"/>
      <c r="O181" s="27">
        <f>'ANALITICO BASE'!C235</f>
        <v>0</v>
      </c>
      <c r="P181" s="27"/>
      <c r="Q181" s="27"/>
      <c r="R181" s="27">
        <f>'ANALITICO BASE'!D235</f>
        <v>0</v>
      </c>
      <c r="S181" s="27"/>
      <c r="T181" s="27">
        <f>'ANALITICO BASE'!E235</f>
        <v>0</v>
      </c>
      <c r="U181" s="27"/>
      <c r="V181" s="27"/>
      <c r="W181" s="27">
        <f>'ANALITICO BASE'!F235</f>
        <v>0</v>
      </c>
      <c r="X181" s="27"/>
      <c r="Y181" s="27"/>
      <c r="Z181" s="27"/>
      <c r="AA181" s="28" t="str">
        <f t="shared" si="23"/>
        <v>0%</v>
      </c>
      <c r="AB181" s="28"/>
      <c r="AC181" s="28"/>
      <c r="AD181" s="28"/>
      <c r="AE181" s="28"/>
      <c r="AF181" s="27">
        <f>'ANALITICO BASE'!G235</f>
        <v>0</v>
      </c>
      <c r="AG181" s="27"/>
      <c r="AH181" s="28" t="str">
        <f t="shared" si="24"/>
        <v>0%</v>
      </c>
      <c r="AI181" s="28"/>
      <c r="AJ181" s="27">
        <f>'ANALITICO BASE'!H235</f>
        <v>0</v>
      </c>
      <c r="AK181" s="27"/>
      <c r="AL181" s="28" t="str">
        <f t="shared" si="25"/>
        <v>0%</v>
      </c>
      <c r="AM181" s="28"/>
      <c r="AN181" s="28"/>
      <c r="AO181" s="28" t="str">
        <f t="shared" si="26"/>
        <v>0%</v>
      </c>
      <c r="AP181" s="28"/>
      <c r="AQ181" s="28"/>
      <c r="AR181" s="27">
        <f>'ANALITICO BASE'!I235</f>
        <v>0</v>
      </c>
      <c r="AS181" s="27"/>
      <c r="AT181" s="27"/>
      <c r="AU181" s="27"/>
      <c r="AV181" s="28" t="str">
        <f t="shared" si="27"/>
        <v>0%</v>
      </c>
      <c r="AW181" s="28"/>
      <c r="AX181" s="28"/>
      <c r="AY181" s="28"/>
    </row>
  </sheetData>
  <mergeCells count="2463">
    <mergeCell ref="BB34:BC34"/>
    <mergeCell ref="BD34:BE34"/>
    <mergeCell ref="BF34:BG34"/>
    <mergeCell ref="C35:H35"/>
    <mergeCell ref="I35:K35"/>
    <mergeCell ref="L35:N35"/>
    <mergeCell ref="O35:Q35"/>
    <mergeCell ref="R35:S35"/>
    <mergeCell ref="T35:V35"/>
    <mergeCell ref="W35:Y35"/>
    <mergeCell ref="Z35:AA35"/>
    <mergeCell ref="AB35:AD35"/>
    <mergeCell ref="AE35:AG35"/>
    <mergeCell ref="AH35:AI35"/>
    <mergeCell ref="AJ35:AL35"/>
    <mergeCell ref="AM35:AO35"/>
    <mergeCell ref="AP35:AQ35"/>
    <mergeCell ref="AR35:AT35"/>
    <mergeCell ref="AU35:AW35"/>
    <mergeCell ref="AX35:BA35"/>
    <mergeCell ref="BB35:BC35"/>
    <mergeCell ref="BD35:BE35"/>
    <mergeCell ref="BF35:BG35"/>
    <mergeCell ref="C34:H34"/>
    <mergeCell ref="I34:K34"/>
    <mergeCell ref="L34:N34"/>
    <mergeCell ref="O34:Q34"/>
    <mergeCell ref="R34:S34"/>
    <mergeCell ref="T34:V34"/>
    <mergeCell ref="W34:Y34"/>
    <mergeCell ref="Z34:AA34"/>
    <mergeCell ref="AB34:AD34"/>
    <mergeCell ref="AE34:AG34"/>
    <mergeCell ref="AH34:AI34"/>
    <mergeCell ref="AJ34:AL34"/>
    <mergeCell ref="AM34:AO34"/>
    <mergeCell ref="AP34:AQ34"/>
    <mergeCell ref="AR34:AT34"/>
    <mergeCell ref="AU34:AW34"/>
    <mergeCell ref="AX34:BA34"/>
    <mergeCell ref="AU32:AW32"/>
    <mergeCell ref="AX32:BA32"/>
    <mergeCell ref="BB32:BC32"/>
    <mergeCell ref="BD32:BE32"/>
    <mergeCell ref="BF32:BG32"/>
    <mergeCell ref="C33:H33"/>
    <mergeCell ref="I33:K33"/>
    <mergeCell ref="L33:N33"/>
    <mergeCell ref="O33:Q33"/>
    <mergeCell ref="R33:S33"/>
    <mergeCell ref="T33:V33"/>
    <mergeCell ref="W33:Y33"/>
    <mergeCell ref="Z33:AA33"/>
    <mergeCell ref="AB33:AD33"/>
    <mergeCell ref="AE33:AG33"/>
    <mergeCell ref="AH33:AI33"/>
    <mergeCell ref="AJ33:AL33"/>
    <mergeCell ref="AM33:AO33"/>
    <mergeCell ref="AP33:AQ33"/>
    <mergeCell ref="AR33:AT33"/>
    <mergeCell ref="AU33:AW33"/>
    <mergeCell ref="AX33:BA33"/>
    <mergeCell ref="BB33:BC33"/>
    <mergeCell ref="BD33:BE33"/>
    <mergeCell ref="BF33:BG33"/>
    <mergeCell ref="AX30:BA30"/>
    <mergeCell ref="BB30:BC30"/>
    <mergeCell ref="BD30:BE30"/>
    <mergeCell ref="BF30:BG30"/>
    <mergeCell ref="C31:H31"/>
    <mergeCell ref="I31:K31"/>
    <mergeCell ref="L31:N31"/>
    <mergeCell ref="O31:Q31"/>
    <mergeCell ref="R31:S31"/>
    <mergeCell ref="T31:V31"/>
    <mergeCell ref="W31:Y31"/>
    <mergeCell ref="Z31:AA31"/>
    <mergeCell ref="AB31:AD31"/>
    <mergeCell ref="AE31:AG31"/>
    <mergeCell ref="AH31:AI31"/>
    <mergeCell ref="AJ31:AL31"/>
    <mergeCell ref="AM31:AO31"/>
    <mergeCell ref="AP31:AQ31"/>
    <mergeCell ref="AR31:AT31"/>
    <mergeCell ref="AU31:AW31"/>
    <mergeCell ref="AX31:BA31"/>
    <mergeCell ref="BB31:BC31"/>
    <mergeCell ref="BD31:BE31"/>
    <mergeCell ref="BF31:BG31"/>
    <mergeCell ref="B30:B35"/>
    <mergeCell ref="C30:H30"/>
    <mergeCell ref="I30:K30"/>
    <mergeCell ref="L30:N30"/>
    <mergeCell ref="O30:Q30"/>
    <mergeCell ref="R30:S30"/>
    <mergeCell ref="T30:V30"/>
    <mergeCell ref="W30:Y30"/>
    <mergeCell ref="Z30:AA30"/>
    <mergeCell ref="AB30:AD30"/>
    <mergeCell ref="AE30:AG30"/>
    <mergeCell ref="AH30:AI30"/>
    <mergeCell ref="AJ30:AL30"/>
    <mergeCell ref="AM30:AO30"/>
    <mergeCell ref="AP30:AQ30"/>
    <mergeCell ref="AR30:AT30"/>
    <mergeCell ref="AU30:AW30"/>
    <mergeCell ref="C32:H32"/>
    <mergeCell ref="I32:K32"/>
    <mergeCell ref="L32:N32"/>
    <mergeCell ref="O32:Q32"/>
    <mergeCell ref="R32:S32"/>
    <mergeCell ref="T32:V32"/>
    <mergeCell ref="W32:Y32"/>
    <mergeCell ref="Z32:AA32"/>
    <mergeCell ref="AB32:AD32"/>
    <mergeCell ref="AE32:AG32"/>
    <mergeCell ref="AH32:AI32"/>
    <mergeCell ref="AJ32:AL32"/>
    <mergeCell ref="AM32:AO32"/>
    <mergeCell ref="AP32:AQ32"/>
    <mergeCell ref="AR32:AT32"/>
    <mergeCell ref="BB26:BC26"/>
    <mergeCell ref="BD26:BE26"/>
    <mergeCell ref="BF26:BG26"/>
    <mergeCell ref="C27:H27"/>
    <mergeCell ref="I27:K27"/>
    <mergeCell ref="L27:N27"/>
    <mergeCell ref="O27:Q27"/>
    <mergeCell ref="R27:S27"/>
    <mergeCell ref="T27:V27"/>
    <mergeCell ref="W27:Y27"/>
    <mergeCell ref="Z27:AA27"/>
    <mergeCell ref="AB27:AD27"/>
    <mergeCell ref="AE27:AG27"/>
    <mergeCell ref="AH27:AI27"/>
    <mergeCell ref="AJ27:AL27"/>
    <mergeCell ref="AM27:AO27"/>
    <mergeCell ref="AP27:AQ27"/>
    <mergeCell ref="AR27:AT27"/>
    <mergeCell ref="AU27:AW27"/>
    <mergeCell ref="AX27:BA27"/>
    <mergeCell ref="BB27:BC27"/>
    <mergeCell ref="BD27:BE27"/>
    <mergeCell ref="BF27:BG27"/>
    <mergeCell ref="C26:H26"/>
    <mergeCell ref="I26:K26"/>
    <mergeCell ref="L26:N26"/>
    <mergeCell ref="O26:Q26"/>
    <mergeCell ref="R26:S26"/>
    <mergeCell ref="T26:V26"/>
    <mergeCell ref="W26:Y26"/>
    <mergeCell ref="Z26:AA26"/>
    <mergeCell ref="AB26:AD26"/>
    <mergeCell ref="AE26:AG26"/>
    <mergeCell ref="AH26:AI26"/>
    <mergeCell ref="AJ26:AL26"/>
    <mergeCell ref="AM26:AO26"/>
    <mergeCell ref="AP26:AQ26"/>
    <mergeCell ref="AR26:AT26"/>
    <mergeCell ref="AU26:AW26"/>
    <mergeCell ref="AX26:BA26"/>
    <mergeCell ref="BB24:BC24"/>
    <mergeCell ref="BD24:BE24"/>
    <mergeCell ref="BF24:BG24"/>
    <mergeCell ref="C25:H25"/>
    <mergeCell ref="I25:K25"/>
    <mergeCell ref="L25:N25"/>
    <mergeCell ref="O25:Q25"/>
    <mergeCell ref="R25:S25"/>
    <mergeCell ref="T25:V25"/>
    <mergeCell ref="W25:Y25"/>
    <mergeCell ref="Z25:AA25"/>
    <mergeCell ref="AB25:AD25"/>
    <mergeCell ref="AE25:AG25"/>
    <mergeCell ref="AH25:AI25"/>
    <mergeCell ref="AJ25:AL25"/>
    <mergeCell ref="AM25:AO25"/>
    <mergeCell ref="AP25:AQ25"/>
    <mergeCell ref="AR25:AT25"/>
    <mergeCell ref="AU25:AW25"/>
    <mergeCell ref="AX25:BA25"/>
    <mergeCell ref="BB25:BC25"/>
    <mergeCell ref="BD25:BE25"/>
    <mergeCell ref="BF25:BG25"/>
    <mergeCell ref="C24:H24"/>
    <mergeCell ref="I24:K24"/>
    <mergeCell ref="L24:N24"/>
    <mergeCell ref="O24:Q24"/>
    <mergeCell ref="R24:S24"/>
    <mergeCell ref="T24:V24"/>
    <mergeCell ref="W24:Y24"/>
    <mergeCell ref="Z24:AA24"/>
    <mergeCell ref="AB24:AD24"/>
    <mergeCell ref="AE24:AG24"/>
    <mergeCell ref="AH24:AI24"/>
    <mergeCell ref="AJ24:AL24"/>
    <mergeCell ref="AM24:AO24"/>
    <mergeCell ref="AP24:AQ24"/>
    <mergeCell ref="AR24:AT24"/>
    <mergeCell ref="AU24:AW24"/>
    <mergeCell ref="AX24:BA24"/>
    <mergeCell ref="BD22:BE22"/>
    <mergeCell ref="BF22:BG22"/>
    <mergeCell ref="C23:H23"/>
    <mergeCell ref="I23:K23"/>
    <mergeCell ref="L23:N23"/>
    <mergeCell ref="O23:Q23"/>
    <mergeCell ref="R23:S23"/>
    <mergeCell ref="T23:V23"/>
    <mergeCell ref="W23:Y23"/>
    <mergeCell ref="Z23:AA23"/>
    <mergeCell ref="AB23:AD23"/>
    <mergeCell ref="AE23:AG23"/>
    <mergeCell ref="AH23:AI23"/>
    <mergeCell ref="AJ23:AL23"/>
    <mergeCell ref="AM23:AO23"/>
    <mergeCell ref="AP23:AQ23"/>
    <mergeCell ref="AR23:AT23"/>
    <mergeCell ref="AU23:AW23"/>
    <mergeCell ref="AX23:BA23"/>
    <mergeCell ref="BB23:BC23"/>
    <mergeCell ref="BD23:BE23"/>
    <mergeCell ref="BF23:BG23"/>
    <mergeCell ref="AX15:BA15"/>
    <mergeCell ref="AX16:BA16"/>
    <mergeCell ref="AX17:BA17"/>
    <mergeCell ref="AX18:BA18"/>
    <mergeCell ref="AX19:BA19"/>
    <mergeCell ref="AX20:BA20"/>
    <mergeCell ref="BB15:BC15"/>
    <mergeCell ref="BB16:BC16"/>
    <mergeCell ref="BB17:BC17"/>
    <mergeCell ref="BB18:BC18"/>
    <mergeCell ref="BB19:BC19"/>
    <mergeCell ref="BB20:BC20"/>
    <mergeCell ref="B22:B27"/>
    <mergeCell ref="C22:H22"/>
    <mergeCell ref="I22:K22"/>
    <mergeCell ref="L22:N22"/>
    <mergeCell ref="O22:Q22"/>
    <mergeCell ref="R22:S22"/>
    <mergeCell ref="T22:V22"/>
    <mergeCell ref="W22:Y22"/>
    <mergeCell ref="Z22:AA22"/>
    <mergeCell ref="AB22:AD22"/>
    <mergeCell ref="AE22:AG22"/>
    <mergeCell ref="AH22:AI22"/>
    <mergeCell ref="AJ22:AL22"/>
    <mergeCell ref="AM22:AO22"/>
    <mergeCell ref="AP22:AQ22"/>
    <mergeCell ref="AR22:AT22"/>
    <mergeCell ref="AU22:AW22"/>
    <mergeCell ref="AX22:BA22"/>
    <mergeCell ref="BB22:BC22"/>
    <mergeCell ref="AU15:AW15"/>
    <mergeCell ref="AU16:AW16"/>
    <mergeCell ref="AU17:AW17"/>
    <mergeCell ref="AU18:AW18"/>
    <mergeCell ref="AU19:AW19"/>
    <mergeCell ref="AU20:AW20"/>
    <mergeCell ref="B15:B20"/>
    <mergeCell ref="BD15:BE15"/>
    <mergeCell ref="BD16:BE16"/>
    <mergeCell ref="BD17:BE17"/>
    <mergeCell ref="BD18:BE18"/>
    <mergeCell ref="BD19:BE19"/>
    <mergeCell ref="BD20:BE20"/>
    <mergeCell ref="BF15:BG15"/>
    <mergeCell ref="BF16:BG16"/>
    <mergeCell ref="BF17:BG17"/>
    <mergeCell ref="BF18:BG18"/>
    <mergeCell ref="BF19:BG19"/>
    <mergeCell ref="BF20:BG20"/>
    <mergeCell ref="AM15:AO15"/>
    <mergeCell ref="AM16:AO16"/>
    <mergeCell ref="AM17:AO17"/>
    <mergeCell ref="AM18:AO18"/>
    <mergeCell ref="AM19:AO19"/>
    <mergeCell ref="AM20:AO20"/>
    <mergeCell ref="AP15:AQ15"/>
    <mergeCell ref="AP16:AQ16"/>
    <mergeCell ref="AP17:AQ17"/>
    <mergeCell ref="AP18:AQ18"/>
    <mergeCell ref="AP19:AQ19"/>
    <mergeCell ref="AP20:AQ20"/>
    <mergeCell ref="AR15:AT15"/>
    <mergeCell ref="AR16:AT16"/>
    <mergeCell ref="AR17:AT17"/>
    <mergeCell ref="AR18:AT18"/>
    <mergeCell ref="AR19:AT19"/>
    <mergeCell ref="AR20:AT20"/>
    <mergeCell ref="T15:V15"/>
    <mergeCell ref="T16:V16"/>
    <mergeCell ref="T17:V17"/>
    <mergeCell ref="T18:V18"/>
    <mergeCell ref="T19:V19"/>
    <mergeCell ref="T20:V20"/>
    <mergeCell ref="Z15:AA15"/>
    <mergeCell ref="AH15:AI15"/>
    <mergeCell ref="AH16:AI16"/>
    <mergeCell ref="AH17:AI17"/>
    <mergeCell ref="AH18:AI18"/>
    <mergeCell ref="AH19:AI19"/>
    <mergeCell ref="AH20:AI20"/>
    <mergeCell ref="AJ15:AL15"/>
    <mergeCell ref="AJ16:AL16"/>
    <mergeCell ref="AJ17:AL17"/>
    <mergeCell ref="AJ18:AL18"/>
    <mergeCell ref="AJ19:AL19"/>
    <mergeCell ref="AJ20:AL20"/>
    <mergeCell ref="AB15:AD15"/>
    <mergeCell ref="AB16:AD16"/>
    <mergeCell ref="AB17:AD17"/>
    <mergeCell ref="AB18:AD18"/>
    <mergeCell ref="AB19:AD19"/>
    <mergeCell ref="AB20:AD20"/>
    <mergeCell ref="AE15:AG15"/>
    <mergeCell ref="AE16:AG16"/>
    <mergeCell ref="AE17:AG17"/>
    <mergeCell ref="AE18:AG18"/>
    <mergeCell ref="AE19:AG19"/>
    <mergeCell ref="AE20:AG20"/>
    <mergeCell ref="R15:S15"/>
    <mergeCell ref="R16:S16"/>
    <mergeCell ref="R17:S17"/>
    <mergeCell ref="R18:S18"/>
    <mergeCell ref="R19:S19"/>
    <mergeCell ref="R20:S20"/>
    <mergeCell ref="W15:Y15"/>
    <mergeCell ref="W16:Y16"/>
    <mergeCell ref="W17:Y17"/>
    <mergeCell ref="W18:Y18"/>
    <mergeCell ref="W19:Y19"/>
    <mergeCell ref="W20:Y20"/>
    <mergeCell ref="Z16:AA16"/>
    <mergeCell ref="Z17:AA17"/>
    <mergeCell ref="Z18:AA18"/>
    <mergeCell ref="Z19:AA19"/>
    <mergeCell ref="Z20:AA20"/>
    <mergeCell ref="I20:K20"/>
    <mergeCell ref="C16:H16"/>
    <mergeCell ref="C17:H17"/>
    <mergeCell ref="C18:H18"/>
    <mergeCell ref="C19:H19"/>
    <mergeCell ref="C20:H20"/>
    <mergeCell ref="C15:H15"/>
    <mergeCell ref="L15:N15"/>
    <mergeCell ref="L16:N16"/>
    <mergeCell ref="L17:N17"/>
    <mergeCell ref="L18:N18"/>
    <mergeCell ref="L19:N19"/>
    <mergeCell ref="L20:N20"/>
    <mergeCell ref="O16:Q16"/>
    <mergeCell ref="O17:Q17"/>
    <mergeCell ref="O18:Q18"/>
    <mergeCell ref="O19:Q19"/>
    <mergeCell ref="O20:Q20"/>
    <mergeCell ref="O15:Q15"/>
    <mergeCell ref="I19:K19"/>
    <mergeCell ref="I18:K18"/>
    <mergeCell ref="I17:K17"/>
    <mergeCell ref="I16:K16"/>
    <mergeCell ref="I15:K15"/>
    <mergeCell ref="H7:J7"/>
    <mergeCell ref="H8:J8"/>
    <mergeCell ref="H9:J9"/>
    <mergeCell ref="A8:G8"/>
    <mergeCell ref="A6:G6"/>
    <mergeCell ref="A7:G7"/>
    <mergeCell ref="A9:G9"/>
    <mergeCell ref="A10:G10"/>
    <mergeCell ref="A11:G11"/>
    <mergeCell ref="A12:G12"/>
    <mergeCell ref="BL5:BP5"/>
    <mergeCell ref="BA11:BB11"/>
    <mergeCell ref="BA12:BB12"/>
    <mergeCell ref="BA13:BB13"/>
    <mergeCell ref="BC5:BE5"/>
    <mergeCell ref="BC6:BE6"/>
    <mergeCell ref="BC7:BE7"/>
    <mergeCell ref="BC8:BE8"/>
    <mergeCell ref="BC9:BE9"/>
    <mergeCell ref="BC10:BE10"/>
    <mergeCell ref="BA5:BB5"/>
    <mergeCell ref="BA6:BB6"/>
    <mergeCell ref="BA7:BB7"/>
    <mergeCell ref="BA8:BB8"/>
    <mergeCell ref="BA9:BB9"/>
    <mergeCell ref="BA10:BB10"/>
    <mergeCell ref="H10:J10"/>
    <mergeCell ref="H11:J11"/>
    <mergeCell ref="H12:J12"/>
    <mergeCell ref="H13:J13"/>
    <mergeCell ref="AW10:AZ10"/>
    <mergeCell ref="AW11:AZ11"/>
    <mergeCell ref="AW12:AZ12"/>
    <mergeCell ref="AW13:AZ13"/>
    <mergeCell ref="K5:M5"/>
    <mergeCell ref="AW5:AZ5"/>
    <mergeCell ref="AW6:AZ6"/>
    <mergeCell ref="AW7:AZ7"/>
    <mergeCell ref="AW8:AZ8"/>
    <mergeCell ref="AW9:AZ9"/>
    <mergeCell ref="H5:J5"/>
    <mergeCell ref="H6:J6"/>
    <mergeCell ref="BL13:BP13"/>
    <mergeCell ref="K6:M6"/>
    <mergeCell ref="K7:M7"/>
    <mergeCell ref="K8:M8"/>
    <mergeCell ref="K9:M9"/>
    <mergeCell ref="K10:M10"/>
    <mergeCell ref="K11:M11"/>
    <mergeCell ref="K12:M12"/>
    <mergeCell ref="K13:M13"/>
    <mergeCell ref="AI12:AL12"/>
    <mergeCell ref="AI13:AL13"/>
    <mergeCell ref="BL6:BP6"/>
    <mergeCell ref="BL7:BP7"/>
    <mergeCell ref="BL8:BP8"/>
    <mergeCell ref="BL9:BP9"/>
    <mergeCell ref="BL10:BP10"/>
    <mergeCell ref="BL11:BP11"/>
    <mergeCell ref="BL12:BP12"/>
    <mergeCell ref="BC11:BE11"/>
    <mergeCell ref="BC12:BE12"/>
    <mergeCell ref="BC13:BE13"/>
    <mergeCell ref="O45:Q45"/>
    <mergeCell ref="R45:S45"/>
    <mergeCell ref="T45:V45"/>
    <mergeCell ref="W45:Z45"/>
    <mergeCell ref="AF45:AG45"/>
    <mergeCell ref="AB11:AD11"/>
    <mergeCell ref="AB12:AD12"/>
    <mergeCell ref="AB13:AD13"/>
    <mergeCell ref="BQ12:BT12"/>
    <mergeCell ref="BQ13:BT13"/>
    <mergeCell ref="AB5:AD5"/>
    <mergeCell ref="AB6:AD6"/>
    <mergeCell ref="AB7:AD7"/>
    <mergeCell ref="AB8:AD8"/>
    <mergeCell ref="AB9:AD9"/>
    <mergeCell ref="AB10:AD10"/>
    <mergeCell ref="AP12:AS12"/>
    <mergeCell ref="AP13:AS13"/>
    <mergeCell ref="BQ5:BT5"/>
    <mergeCell ref="BQ6:BT6"/>
    <mergeCell ref="BQ7:BT7"/>
    <mergeCell ref="BQ8:BT8"/>
    <mergeCell ref="BQ9:BT9"/>
    <mergeCell ref="BQ10:BT10"/>
    <mergeCell ref="BQ11:BT11"/>
    <mergeCell ref="Y12:AA12"/>
    <mergeCell ref="Y13:AA13"/>
    <mergeCell ref="AP5:AS5"/>
    <mergeCell ref="AP6:AS6"/>
    <mergeCell ref="AP7:AS7"/>
    <mergeCell ref="AP8:AS8"/>
    <mergeCell ref="AP9:AS9"/>
    <mergeCell ref="A46:K46"/>
    <mergeCell ref="A47:K47"/>
    <mergeCell ref="A48:K48"/>
    <mergeCell ref="A45:K45"/>
    <mergeCell ref="AV46:AY46"/>
    <mergeCell ref="AL45:AN45"/>
    <mergeCell ref="AL46:AN46"/>
    <mergeCell ref="AA45:AE45"/>
    <mergeCell ref="AA46:AE46"/>
    <mergeCell ref="AA47:AE47"/>
    <mergeCell ref="AA48:AE48"/>
    <mergeCell ref="AV45:AY45"/>
    <mergeCell ref="AO45:AQ45"/>
    <mergeCell ref="AO46:AQ46"/>
    <mergeCell ref="L48:N48"/>
    <mergeCell ref="T48:V48"/>
    <mergeCell ref="W48:Z48"/>
    <mergeCell ref="AF48:AG48"/>
    <mergeCell ref="AH48:AI48"/>
    <mergeCell ref="AF46:AG46"/>
    <mergeCell ref="AJ46:AK46"/>
    <mergeCell ref="AR46:AU46"/>
    <mergeCell ref="O48:Q48"/>
    <mergeCell ref="R48:S48"/>
    <mergeCell ref="AJ45:AK45"/>
    <mergeCell ref="AR45:AU45"/>
    <mergeCell ref="L46:N46"/>
    <mergeCell ref="O46:Q46"/>
    <mergeCell ref="R46:S46"/>
    <mergeCell ref="T46:V46"/>
    <mergeCell ref="W46:Z46"/>
    <mergeCell ref="L45:N45"/>
    <mergeCell ref="W50:Z50"/>
    <mergeCell ref="AA50:AE50"/>
    <mergeCell ref="AF50:AG50"/>
    <mergeCell ref="AH50:AI50"/>
    <mergeCell ref="AH49:AI49"/>
    <mergeCell ref="A50:K50"/>
    <mergeCell ref="L50:N50"/>
    <mergeCell ref="O50:Q50"/>
    <mergeCell ref="R50:S50"/>
    <mergeCell ref="T50:V50"/>
    <mergeCell ref="A49:K49"/>
    <mergeCell ref="L49:N49"/>
    <mergeCell ref="O49:Q49"/>
    <mergeCell ref="R49:S49"/>
    <mergeCell ref="T49:V49"/>
    <mergeCell ref="W49:Z49"/>
    <mergeCell ref="AA49:AE49"/>
    <mergeCell ref="AF49:AG49"/>
    <mergeCell ref="W52:Z52"/>
    <mergeCell ref="AA52:AE52"/>
    <mergeCell ref="AF52:AG52"/>
    <mergeCell ref="AH52:AI52"/>
    <mergeCell ref="AH51:AI51"/>
    <mergeCell ref="A52:K52"/>
    <mergeCell ref="L52:N52"/>
    <mergeCell ref="O52:Q52"/>
    <mergeCell ref="R52:S52"/>
    <mergeCell ref="T52:V52"/>
    <mergeCell ref="A51:K51"/>
    <mergeCell ref="L51:N51"/>
    <mergeCell ref="O51:Q51"/>
    <mergeCell ref="R51:S51"/>
    <mergeCell ref="T51:V51"/>
    <mergeCell ref="W51:Z51"/>
    <mergeCell ref="AA51:AE51"/>
    <mergeCell ref="AF51:AG51"/>
    <mergeCell ref="W54:Z54"/>
    <mergeCell ref="AA54:AE54"/>
    <mergeCell ref="AF54:AG54"/>
    <mergeCell ref="AH54:AI54"/>
    <mergeCell ref="AH53:AI53"/>
    <mergeCell ref="A54:K54"/>
    <mergeCell ref="L54:N54"/>
    <mergeCell ref="O54:Q54"/>
    <mergeCell ref="R54:S54"/>
    <mergeCell ref="T54:V54"/>
    <mergeCell ref="A53:K53"/>
    <mergeCell ref="L53:N53"/>
    <mergeCell ref="O53:Q53"/>
    <mergeCell ref="R53:S53"/>
    <mergeCell ref="T53:V53"/>
    <mergeCell ref="W53:Z53"/>
    <mergeCell ref="AA53:AE53"/>
    <mergeCell ref="AF53:AG53"/>
    <mergeCell ref="W56:Z56"/>
    <mergeCell ref="AA56:AE56"/>
    <mergeCell ref="AF56:AG56"/>
    <mergeCell ref="AH56:AI56"/>
    <mergeCell ref="AH55:AI55"/>
    <mergeCell ref="A56:K56"/>
    <mergeCell ref="L56:N56"/>
    <mergeCell ref="O56:Q56"/>
    <mergeCell ref="R56:S56"/>
    <mergeCell ref="T56:V56"/>
    <mergeCell ref="A55:K55"/>
    <mergeCell ref="L55:N55"/>
    <mergeCell ref="O55:Q55"/>
    <mergeCell ref="R55:S55"/>
    <mergeCell ref="T55:V55"/>
    <mergeCell ref="W55:Z55"/>
    <mergeCell ref="AA55:AE55"/>
    <mergeCell ref="AF55:AG55"/>
    <mergeCell ref="W58:Z58"/>
    <mergeCell ref="AA58:AE58"/>
    <mergeCell ref="AF58:AG58"/>
    <mergeCell ref="AH58:AI58"/>
    <mergeCell ref="AH57:AI57"/>
    <mergeCell ref="A58:K58"/>
    <mergeCell ref="L58:N58"/>
    <mergeCell ref="O58:Q58"/>
    <mergeCell ref="R58:S58"/>
    <mergeCell ref="T58:V58"/>
    <mergeCell ref="A57:K57"/>
    <mergeCell ref="L57:N57"/>
    <mergeCell ref="O57:Q57"/>
    <mergeCell ref="R57:S57"/>
    <mergeCell ref="T57:V57"/>
    <mergeCell ref="W57:Z57"/>
    <mergeCell ref="AA57:AE57"/>
    <mergeCell ref="AF57:AG57"/>
    <mergeCell ref="W60:Z60"/>
    <mergeCell ref="AA60:AE60"/>
    <mergeCell ref="AF60:AG60"/>
    <mergeCell ref="AH60:AI60"/>
    <mergeCell ref="AH59:AI59"/>
    <mergeCell ref="A60:K60"/>
    <mergeCell ref="L60:N60"/>
    <mergeCell ref="O60:Q60"/>
    <mergeCell ref="R60:S60"/>
    <mergeCell ref="T60:V60"/>
    <mergeCell ref="A59:K59"/>
    <mergeCell ref="L59:N59"/>
    <mergeCell ref="O59:Q59"/>
    <mergeCell ref="R59:S59"/>
    <mergeCell ref="T59:V59"/>
    <mergeCell ref="W59:Z59"/>
    <mergeCell ref="AA59:AE59"/>
    <mergeCell ref="AF59:AG59"/>
    <mergeCell ref="W62:Z62"/>
    <mergeCell ref="AA62:AE62"/>
    <mergeCell ref="AF62:AG62"/>
    <mergeCell ref="AH62:AI62"/>
    <mergeCell ref="AH61:AI61"/>
    <mergeCell ref="A62:K62"/>
    <mergeCell ref="L62:N62"/>
    <mergeCell ref="O62:Q62"/>
    <mergeCell ref="R62:S62"/>
    <mergeCell ref="T62:V62"/>
    <mergeCell ref="A61:K61"/>
    <mergeCell ref="L61:N61"/>
    <mergeCell ref="O61:Q61"/>
    <mergeCell ref="R61:S61"/>
    <mergeCell ref="T61:V61"/>
    <mergeCell ref="W61:Z61"/>
    <mergeCell ref="AA61:AE61"/>
    <mergeCell ref="AF61:AG61"/>
    <mergeCell ref="W64:Z64"/>
    <mergeCell ref="AA64:AE64"/>
    <mergeCell ref="AF64:AG64"/>
    <mergeCell ref="AH64:AI64"/>
    <mergeCell ref="AH63:AI63"/>
    <mergeCell ref="A64:K64"/>
    <mergeCell ref="L64:N64"/>
    <mergeCell ref="O64:Q64"/>
    <mergeCell ref="R64:S64"/>
    <mergeCell ref="T64:V64"/>
    <mergeCell ref="A63:K63"/>
    <mergeCell ref="L63:N63"/>
    <mergeCell ref="O63:Q63"/>
    <mergeCell ref="R63:S63"/>
    <mergeCell ref="T63:V63"/>
    <mergeCell ref="W63:Z63"/>
    <mergeCell ref="AA63:AE63"/>
    <mergeCell ref="AF63:AG63"/>
    <mergeCell ref="W66:Z66"/>
    <mergeCell ref="AA66:AE66"/>
    <mergeCell ref="AF66:AG66"/>
    <mergeCell ref="AH66:AI66"/>
    <mergeCell ref="AH65:AI65"/>
    <mergeCell ref="A66:K66"/>
    <mergeCell ref="L66:N66"/>
    <mergeCell ref="O66:Q66"/>
    <mergeCell ref="R66:S66"/>
    <mergeCell ref="T66:V66"/>
    <mergeCell ref="A65:K65"/>
    <mergeCell ref="L65:N65"/>
    <mergeCell ref="O65:Q65"/>
    <mergeCell ref="R65:S65"/>
    <mergeCell ref="T65:V65"/>
    <mergeCell ref="W65:Z65"/>
    <mergeCell ref="AA65:AE65"/>
    <mergeCell ref="AF65:AG65"/>
    <mergeCell ref="W68:Z68"/>
    <mergeCell ref="AA68:AE68"/>
    <mergeCell ref="AF68:AG68"/>
    <mergeCell ref="AH68:AI68"/>
    <mergeCell ref="AH67:AI67"/>
    <mergeCell ref="A68:K68"/>
    <mergeCell ref="L68:N68"/>
    <mergeCell ref="O68:Q68"/>
    <mergeCell ref="R68:S68"/>
    <mergeCell ref="T68:V68"/>
    <mergeCell ref="A67:K67"/>
    <mergeCell ref="L67:N67"/>
    <mergeCell ref="O67:Q67"/>
    <mergeCell ref="R67:S67"/>
    <mergeCell ref="T67:V67"/>
    <mergeCell ref="W67:Z67"/>
    <mergeCell ref="AA67:AE67"/>
    <mergeCell ref="AF67:AG67"/>
    <mergeCell ref="W72:Z72"/>
    <mergeCell ref="AA72:AE72"/>
    <mergeCell ref="AF72:AG72"/>
    <mergeCell ref="AH72:AI72"/>
    <mergeCell ref="A72:K72"/>
    <mergeCell ref="L72:N72"/>
    <mergeCell ref="O72:Q72"/>
    <mergeCell ref="R72:S72"/>
    <mergeCell ref="T72:V72"/>
    <mergeCell ref="W70:Z70"/>
    <mergeCell ref="AA70:AE70"/>
    <mergeCell ref="AF70:AG70"/>
    <mergeCell ref="AH70:AI70"/>
    <mergeCell ref="AH69:AI69"/>
    <mergeCell ref="A70:K70"/>
    <mergeCell ref="L70:N70"/>
    <mergeCell ref="O70:Q70"/>
    <mergeCell ref="R70:S70"/>
    <mergeCell ref="T70:V70"/>
    <mergeCell ref="A69:K69"/>
    <mergeCell ref="L69:N69"/>
    <mergeCell ref="O69:Q69"/>
    <mergeCell ref="R69:S69"/>
    <mergeCell ref="T69:V69"/>
    <mergeCell ref="W69:Z69"/>
    <mergeCell ref="AA69:AE69"/>
    <mergeCell ref="AF69:AG69"/>
    <mergeCell ref="W74:Z74"/>
    <mergeCell ref="AA74:AE74"/>
    <mergeCell ref="AF74:AG74"/>
    <mergeCell ref="AH74:AI74"/>
    <mergeCell ref="AH73:AI73"/>
    <mergeCell ref="A74:K74"/>
    <mergeCell ref="L74:N74"/>
    <mergeCell ref="O74:Q74"/>
    <mergeCell ref="R74:S74"/>
    <mergeCell ref="T74:V74"/>
    <mergeCell ref="A73:K73"/>
    <mergeCell ref="L73:N73"/>
    <mergeCell ref="O73:Q73"/>
    <mergeCell ref="R73:S73"/>
    <mergeCell ref="T73:V73"/>
    <mergeCell ref="W73:Z73"/>
    <mergeCell ref="AA73:AE73"/>
    <mergeCell ref="AF73:AG73"/>
    <mergeCell ref="W76:Z76"/>
    <mergeCell ref="AA76:AE76"/>
    <mergeCell ref="AF76:AG76"/>
    <mergeCell ref="AH76:AI76"/>
    <mergeCell ref="AH75:AI75"/>
    <mergeCell ref="A76:K76"/>
    <mergeCell ref="L76:N76"/>
    <mergeCell ref="O76:Q76"/>
    <mergeCell ref="R76:S76"/>
    <mergeCell ref="T76:V76"/>
    <mergeCell ref="A75:K75"/>
    <mergeCell ref="L75:N75"/>
    <mergeCell ref="O75:Q75"/>
    <mergeCell ref="R75:S75"/>
    <mergeCell ref="T75:V75"/>
    <mergeCell ref="W75:Z75"/>
    <mergeCell ref="AA75:AE75"/>
    <mergeCell ref="AF75:AG75"/>
    <mergeCell ref="W78:Z78"/>
    <mergeCell ref="AA78:AE78"/>
    <mergeCell ref="AF78:AG78"/>
    <mergeCell ref="AH78:AI78"/>
    <mergeCell ref="AH77:AI77"/>
    <mergeCell ref="A78:K78"/>
    <mergeCell ref="L78:N78"/>
    <mergeCell ref="O78:Q78"/>
    <mergeCell ref="R78:S78"/>
    <mergeCell ref="T78:V78"/>
    <mergeCell ref="A77:K77"/>
    <mergeCell ref="L77:N77"/>
    <mergeCell ref="O77:Q77"/>
    <mergeCell ref="R77:S77"/>
    <mergeCell ref="T77:V77"/>
    <mergeCell ref="W77:Z77"/>
    <mergeCell ref="AA77:AE77"/>
    <mergeCell ref="AF77:AG77"/>
    <mergeCell ref="W80:Z80"/>
    <mergeCell ref="AA80:AE80"/>
    <mergeCell ref="AF80:AG80"/>
    <mergeCell ref="AH80:AI80"/>
    <mergeCell ref="AH79:AI79"/>
    <mergeCell ref="A80:K80"/>
    <mergeCell ref="L80:N80"/>
    <mergeCell ref="O80:Q80"/>
    <mergeCell ref="R80:S80"/>
    <mergeCell ref="T80:V80"/>
    <mergeCell ref="A79:K79"/>
    <mergeCell ref="L79:N79"/>
    <mergeCell ref="O79:Q79"/>
    <mergeCell ref="R79:S79"/>
    <mergeCell ref="T79:V79"/>
    <mergeCell ref="W79:Z79"/>
    <mergeCell ref="AA79:AE79"/>
    <mergeCell ref="AF79:AG79"/>
    <mergeCell ref="W82:Z82"/>
    <mergeCell ref="AA82:AE82"/>
    <mergeCell ref="AF82:AG82"/>
    <mergeCell ref="AH82:AI82"/>
    <mergeCell ref="AH81:AI81"/>
    <mergeCell ref="A82:K82"/>
    <mergeCell ref="L82:N82"/>
    <mergeCell ref="O82:Q82"/>
    <mergeCell ref="R82:S82"/>
    <mergeCell ref="T82:V82"/>
    <mergeCell ref="A81:K81"/>
    <mergeCell ref="L81:N81"/>
    <mergeCell ref="O81:Q81"/>
    <mergeCell ref="R81:S81"/>
    <mergeCell ref="T81:V81"/>
    <mergeCell ref="W81:Z81"/>
    <mergeCell ref="AA81:AE81"/>
    <mergeCell ref="AF81:AG81"/>
    <mergeCell ref="W84:Z84"/>
    <mergeCell ref="AA84:AE84"/>
    <mergeCell ref="AF84:AG84"/>
    <mergeCell ref="AH84:AI84"/>
    <mergeCell ref="AH83:AI83"/>
    <mergeCell ref="A84:K84"/>
    <mergeCell ref="L84:N84"/>
    <mergeCell ref="O84:Q84"/>
    <mergeCell ref="R84:S84"/>
    <mergeCell ref="T84:V84"/>
    <mergeCell ref="A83:K83"/>
    <mergeCell ref="L83:N83"/>
    <mergeCell ref="O83:Q83"/>
    <mergeCell ref="R83:S83"/>
    <mergeCell ref="T83:V83"/>
    <mergeCell ref="W83:Z83"/>
    <mergeCell ref="AA83:AE83"/>
    <mergeCell ref="AF83:AG83"/>
    <mergeCell ref="W86:Z86"/>
    <mergeCell ref="AA86:AE86"/>
    <mergeCell ref="AF86:AG86"/>
    <mergeCell ref="AH86:AI86"/>
    <mergeCell ref="AH85:AI85"/>
    <mergeCell ref="A86:K86"/>
    <mergeCell ref="L86:N86"/>
    <mergeCell ref="O86:Q86"/>
    <mergeCell ref="R86:S86"/>
    <mergeCell ref="T86:V86"/>
    <mergeCell ref="A85:K85"/>
    <mergeCell ref="L85:N85"/>
    <mergeCell ref="O85:Q85"/>
    <mergeCell ref="R85:S85"/>
    <mergeCell ref="T85:V85"/>
    <mergeCell ref="W85:Z85"/>
    <mergeCell ref="AA85:AE85"/>
    <mergeCell ref="AF85:AG85"/>
    <mergeCell ref="W88:Z88"/>
    <mergeCell ref="AA88:AE88"/>
    <mergeCell ref="AF88:AG88"/>
    <mergeCell ref="AH88:AI88"/>
    <mergeCell ref="AH87:AI87"/>
    <mergeCell ref="A88:K88"/>
    <mergeCell ref="L88:N88"/>
    <mergeCell ref="O88:Q88"/>
    <mergeCell ref="R88:S88"/>
    <mergeCell ref="T88:V88"/>
    <mergeCell ref="A87:K87"/>
    <mergeCell ref="L87:N87"/>
    <mergeCell ref="O87:Q87"/>
    <mergeCell ref="R87:S87"/>
    <mergeCell ref="T87:V87"/>
    <mergeCell ref="W87:Z87"/>
    <mergeCell ref="AA87:AE87"/>
    <mergeCell ref="AF87:AG87"/>
    <mergeCell ref="W90:Z90"/>
    <mergeCell ref="AA90:AE90"/>
    <mergeCell ref="AF90:AG90"/>
    <mergeCell ref="AH90:AI90"/>
    <mergeCell ref="AH89:AI89"/>
    <mergeCell ref="A90:K90"/>
    <mergeCell ref="L90:N90"/>
    <mergeCell ref="O90:Q90"/>
    <mergeCell ref="R90:S90"/>
    <mergeCell ref="T90:V90"/>
    <mergeCell ref="A89:K89"/>
    <mergeCell ref="L89:N89"/>
    <mergeCell ref="O89:Q89"/>
    <mergeCell ref="R89:S89"/>
    <mergeCell ref="T89:V89"/>
    <mergeCell ref="W89:Z89"/>
    <mergeCell ref="AA89:AE89"/>
    <mergeCell ref="AF89:AG89"/>
    <mergeCell ref="W92:Z92"/>
    <mergeCell ref="AA92:AE92"/>
    <mergeCell ref="AF92:AG92"/>
    <mergeCell ref="AH92:AI92"/>
    <mergeCell ref="AH91:AI91"/>
    <mergeCell ref="A92:K92"/>
    <mergeCell ref="L92:N92"/>
    <mergeCell ref="O92:Q92"/>
    <mergeCell ref="R92:S92"/>
    <mergeCell ref="T92:V92"/>
    <mergeCell ref="A91:K91"/>
    <mergeCell ref="L91:N91"/>
    <mergeCell ref="O91:Q91"/>
    <mergeCell ref="R91:S91"/>
    <mergeCell ref="T91:V91"/>
    <mergeCell ref="W91:Z91"/>
    <mergeCell ref="AA91:AE91"/>
    <mergeCell ref="AF91:AG91"/>
    <mergeCell ref="W94:Z94"/>
    <mergeCell ref="AA94:AE94"/>
    <mergeCell ref="AF94:AG94"/>
    <mergeCell ref="AH94:AI94"/>
    <mergeCell ref="AH93:AI93"/>
    <mergeCell ref="A94:K94"/>
    <mergeCell ref="L94:N94"/>
    <mergeCell ref="O94:Q94"/>
    <mergeCell ref="R94:S94"/>
    <mergeCell ref="T94:V94"/>
    <mergeCell ref="A93:K93"/>
    <mergeCell ref="L93:N93"/>
    <mergeCell ref="O93:Q93"/>
    <mergeCell ref="R93:S93"/>
    <mergeCell ref="T93:V93"/>
    <mergeCell ref="W93:Z93"/>
    <mergeCell ref="AA93:AE93"/>
    <mergeCell ref="AF93:AG93"/>
    <mergeCell ref="W96:Z96"/>
    <mergeCell ref="AA96:AE96"/>
    <mergeCell ref="AF96:AG96"/>
    <mergeCell ref="AH96:AI96"/>
    <mergeCell ref="AH95:AI95"/>
    <mergeCell ref="A96:K96"/>
    <mergeCell ref="L96:N96"/>
    <mergeCell ref="O96:Q96"/>
    <mergeCell ref="R96:S96"/>
    <mergeCell ref="T96:V96"/>
    <mergeCell ref="A95:K95"/>
    <mergeCell ref="L95:N95"/>
    <mergeCell ref="O95:Q95"/>
    <mergeCell ref="R95:S95"/>
    <mergeCell ref="T95:V95"/>
    <mergeCell ref="W95:Z95"/>
    <mergeCell ref="AA95:AE95"/>
    <mergeCell ref="AF95:AG95"/>
    <mergeCell ref="W98:Z98"/>
    <mergeCell ref="AA98:AE98"/>
    <mergeCell ref="AF98:AG98"/>
    <mergeCell ref="AH98:AI98"/>
    <mergeCell ref="AH97:AI97"/>
    <mergeCell ref="A98:K98"/>
    <mergeCell ref="L98:N98"/>
    <mergeCell ref="O98:Q98"/>
    <mergeCell ref="R98:S98"/>
    <mergeCell ref="T98:V98"/>
    <mergeCell ref="A97:K97"/>
    <mergeCell ref="L97:N97"/>
    <mergeCell ref="O97:Q97"/>
    <mergeCell ref="R97:S97"/>
    <mergeCell ref="T97:V97"/>
    <mergeCell ref="W97:Z97"/>
    <mergeCell ref="AA97:AE97"/>
    <mergeCell ref="AF97:AG97"/>
    <mergeCell ref="W100:Z100"/>
    <mergeCell ref="AA100:AE100"/>
    <mergeCell ref="AF100:AG100"/>
    <mergeCell ref="AH100:AI100"/>
    <mergeCell ref="AH99:AI99"/>
    <mergeCell ref="A100:K100"/>
    <mergeCell ref="L100:N100"/>
    <mergeCell ref="O100:Q100"/>
    <mergeCell ref="R100:S100"/>
    <mergeCell ref="T100:V100"/>
    <mergeCell ref="A99:K99"/>
    <mergeCell ref="L99:N99"/>
    <mergeCell ref="O99:Q99"/>
    <mergeCell ref="R99:S99"/>
    <mergeCell ref="T99:V99"/>
    <mergeCell ref="W99:Z99"/>
    <mergeCell ref="AA99:AE99"/>
    <mergeCell ref="AF99:AG99"/>
    <mergeCell ref="W102:Z102"/>
    <mergeCell ref="AA102:AE102"/>
    <mergeCell ref="AF102:AG102"/>
    <mergeCell ref="AH102:AI102"/>
    <mergeCell ref="AH101:AI101"/>
    <mergeCell ref="A102:K102"/>
    <mergeCell ref="L102:N102"/>
    <mergeCell ref="O102:Q102"/>
    <mergeCell ref="R102:S102"/>
    <mergeCell ref="T102:V102"/>
    <mergeCell ref="A101:K101"/>
    <mergeCell ref="L101:N101"/>
    <mergeCell ref="O101:Q101"/>
    <mergeCell ref="R101:S101"/>
    <mergeCell ref="T101:V101"/>
    <mergeCell ref="W101:Z101"/>
    <mergeCell ref="AA101:AE101"/>
    <mergeCell ref="AF101:AG101"/>
    <mergeCell ref="W104:Z104"/>
    <mergeCell ref="AA104:AE104"/>
    <mergeCell ref="AF104:AG104"/>
    <mergeCell ref="AH104:AI104"/>
    <mergeCell ref="AH103:AI103"/>
    <mergeCell ref="A104:K104"/>
    <mergeCell ref="L104:N104"/>
    <mergeCell ref="O104:Q104"/>
    <mergeCell ref="R104:S104"/>
    <mergeCell ref="T104:V104"/>
    <mergeCell ref="A103:K103"/>
    <mergeCell ref="L103:N103"/>
    <mergeCell ref="O103:Q103"/>
    <mergeCell ref="R103:S103"/>
    <mergeCell ref="T103:V103"/>
    <mergeCell ref="W103:Z103"/>
    <mergeCell ref="AA103:AE103"/>
    <mergeCell ref="AF103:AG103"/>
    <mergeCell ref="W106:Z106"/>
    <mergeCell ref="AA106:AE106"/>
    <mergeCell ref="AF106:AG106"/>
    <mergeCell ref="AH106:AI106"/>
    <mergeCell ref="AH105:AI105"/>
    <mergeCell ref="A106:K106"/>
    <mergeCell ref="L106:N106"/>
    <mergeCell ref="O106:Q106"/>
    <mergeCell ref="R106:S106"/>
    <mergeCell ref="T106:V106"/>
    <mergeCell ref="A105:K105"/>
    <mergeCell ref="L105:N105"/>
    <mergeCell ref="O105:Q105"/>
    <mergeCell ref="R105:S105"/>
    <mergeCell ref="T105:V105"/>
    <mergeCell ref="W105:Z105"/>
    <mergeCell ref="AA105:AE105"/>
    <mergeCell ref="AF105:AG105"/>
    <mergeCell ref="W108:Z108"/>
    <mergeCell ref="AA108:AE108"/>
    <mergeCell ref="AF108:AG108"/>
    <mergeCell ref="AH108:AI108"/>
    <mergeCell ref="AH107:AI107"/>
    <mergeCell ref="A108:K108"/>
    <mergeCell ref="L108:N108"/>
    <mergeCell ref="O108:Q108"/>
    <mergeCell ref="R108:S108"/>
    <mergeCell ref="T108:V108"/>
    <mergeCell ref="A107:K107"/>
    <mergeCell ref="L107:N107"/>
    <mergeCell ref="O107:Q107"/>
    <mergeCell ref="R107:S107"/>
    <mergeCell ref="T107:V107"/>
    <mergeCell ref="W107:Z107"/>
    <mergeCell ref="AA107:AE107"/>
    <mergeCell ref="AF107:AG107"/>
    <mergeCell ref="W110:Z110"/>
    <mergeCell ref="AA110:AE110"/>
    <mergeCell ref="AF110:AG110"/>
    <mergeCell ref="AH110:AI110"/>
    <mergeCell ref="AH109:AI109"/>
    <mergeCell ref="A110:K110"/>
    <mergeCell ref="L110:N110"/>
    <mergeCell ref="O110:Q110"/>
    <mergeCell ref="R110:S110"/>
    <mergeCell ref="T110:V110"/>
    <mergeCell ref="A109:K109"/>
    <mergeCell ref="L109:N109"/>
    <mergeCell ref="O109:Q109"/>
    <mergeCell ref="R109:S109"/>
    <mergeCell ref="T109:V109"/>
    <mergeCell ref="W109:Z109"/>
    <mergeCell ref="AA109:AE109"/>
    <mergeCell ref="AF109:AG109"/>
    <mergeCell ref="W112:Z112"/>
    <mergeCell ref="AA112:AE112"/>
    <mergeCell ref="AF112:AG112"/>
    <mergeCell ref="AH112:AI112"/>
    <mergeCell ref="AH111:AI111"/>
    <mergeCell ref="A112:K112"/>
    <mergeCell ref="L112:N112"/>
    <mergeCell ref="O112:Q112"/>
    <mergeCell ref="R112:S112"/>
    <mergeCell ref="T112:V112"/>
    <mergeCell ref="A111:K111"/>
    <mergeCell ref="L111:N111"/>
    <mergeCell ref="O111:Q111"/>
    <mergeCell ref="R111:S111"/>
    <mergeCell ref="T111:V111"/>
    <mergeCell ref="W111:Z111"/>
    <mergeCell ref="AA111:AE111"/>
    <mergeCell ref="AF111:AG111"/>
    <mergeCell ref="W114:Z114"/>
    <mergeCell ref="AA114:AE114"/>
    <mergeCell ref="AF114:AG114"/>
    <mergeCell ref="AH114:AI114"/>
    <mergeCell ref="AH113:AI113"/>
    <mergeCell ref="A114:K114"/>
    <mergeCell ref="L114:N114"/>
    <mergeCell ref="O114:Q114"/>
    <mergeCell ref="R114:S114"/>
    <mergeCell ref="T114:V114"/>
    <mergeCell ref="A113:K113"/>
    <mergeCell ref="L113:N113"/>
    <mergeCell ref="O113:Q113"/>
    <mergeCell ref="R113:S113"/>
    <mergeCell ref="T113:V113"/>
    <mergeCell ref="W113:Z113"/>
    <mergeCell ref="AA113:AE113"/>
    <mergeCell ref="AF113:AG113"/>
    <mergeCell ref="W116:Z116"/>
    <mergeCell ref="AA116:AE116"/>
    <mergeCell ref="AF116:AG116"/>
    <mergeCell ref="AH116:AI116"/>
    <mergeCell ref="AH115:AI115"/>
    <mergeCell ref="A116:K116"/>
    <mergeCell ref="L116:N116"/>
    <mergeCell ref="O116:Q116"/>
    <mergeCell ref="R116:S116"/>
    <mergeCell ref="T116:V116"/>
    <mergeCell ref="A115:K115"/>
    <mergeCell ref="L115:N115"/>
    <mergeCell ref="O115:Q115"/>
    <mergeCell ref="R115:S115"/>
    <mergeCell ref="T115:V115"/>
    <mergeCell ref="W115:Z115"/>
    <mergeCell ref="AA115:AE115"/>
    <mergeCell ref="AF115:AG115"/>
    <mergeCell ref="W118:Z118"/>
    <mergeCell ref="AA118:AE118"/>
    <mergeCell ref="AF118:AG118"/>
    <mergeCell ref="AH118:AI118"/>
    <mergeCell ref="AH117:AI117"/>
    <mergeCell ref="A118:K118"/>
    <mergeCell ref="L118:N118"/>
    <mergeCell ref="O118:Q118"/>
    <mergeCell ref="R118:S118"/>
    <mergeCell ref="T118:V118"/>
    <mergeCell ref="A117:K117"/>
    <mergeCell ref="L117:N117"/>
    <mergeCell ref="O117:Q117"/>
    <mergeCell ref="R117:S117"/>
    <mergeCell ref="T117:V117"/>
    <mergeCell ref="W117:Z117"/>
    <mergeCell ref="AA117:AE117"/>
    <mergeCell ref="AF117:AG117"/>
    <mergeCell ref="W120:Z120"/>
    <mergeCell ref="AA120:AE120"/>
    <mergeCell ref="AF120:AG120"/>
    <mergeCell ref="AH120:AI120"/>
    <mergeCell ref="AH119:AI119"/>
    <mergeCell ref="A120:K120"/>
    <mergeCell ref="L120:N120"/>
    <mergeCell ref="O120:Q120"/>
    <mergeCell ref="R120:S120"/>
    <mergeCell ref="T120:V120"/>
    <mergeCell ref="A119:K119"/>
    <mergeCell ref="L119:N119"/>
    <mergeCell ref="O119:Q119"/>
    <mergeCell ref="R119:S119"/>
    <mergeCell ref="T119:V119"/>
    <mergeCell ref="W119:Z119"/>
    <mergeCell ref="AA119:AE119"/>
    <mergeCell ref="AF119:AG119"/>
    <mergeCell ref="W122:Z122"/>
    <mergeCell ref="AA122:AE122"/>
    <mergeCell ref="AF122:AG122"/>
    <mergeCell ref="AH122:AI122"/>
    <mergeCell ref="AH121:AI121"/>
    <mergeCell ref="A122:K122"/>
    <mergeCell ref="L122:N122"/>
    <mergeCell ref="O122:Q122"/>
    <mergeCell ref="R122:S122"/>
    <mergeCell ref="T122:V122"/>
    <mergeCell ref="A121:K121"/>
    <mergeCell ref="L121:N121"/>
    <mergeCell ref="O121:Q121"/>
    <mergeCell ref="R121:S121"/>
    <mergeCell ref="T121:V121"/>
    <mergeCell ref="W121:Z121"/>
    <mergeCell ref="AA121:AE121"/>
    <mergeCell ref="AF121:AG121"/>
    <mergeCell ref="W124:Z124"/>
    <mergeCell ref="AA124:AE124"/>
    <mergeCell ref="AF124:AG124"/>
    <mergeCell ref="AH124:AI124"/>
    <mergeCell ref="AH123:AI123"/>
    <mergeCell ref="A124:K124"/>
    <mergeCell ref="L124:N124"/>
    <mergeCell ref="O124:Q124"/>
    <mergeCell ref="R124:S124"/>
    <mergeCell ref="T124:V124"/>
    <mergeCell ref="A123:K123"/>
    <mergeCell ref="L123:N123"/>
    <mergeCell ref="O123:Q123"/>
    <mergeCell ref="R123:S123"/>
    <mergeCell ref="T123:V123"/>
    <mergeCell ref="W123:Z123"/>
    <mergeCell ref="AA123:AE123"/>
    <mergeCell ref="AF123:AG123"/>
    <mergeCell ref="W126:Z126"/>
    <mergeCell ref="AA126:AE126"/>
    <mergeCell ref="AF126:AG126"/>
    <mergeCell ref="AH126:AI126"/>
    <mergeCell ref="AH125:AI125"/>
    <mergeCell ref="A126:K126"/>
    <mergeCell ref="L126:N126"/>
    <mergeCell ref="O126:Q126"/>
    <mergeCell ref="R126:S126"/>
    <mergeCell ref="T126:V126"/>
    <mergeCell ref="A125:K125"/>
    <mergeCell ref="L125:N125"/>
    <mergeCell ref="O125:Q125"/>
    <mergeCell ref="R125:S125"/>
    <mergeCell ref="T125:V125"/>
    <mergeCell ref="W125:Z125"/>
    <mergeCell ref="AA125:AE125"/>
    <mergeCell ref="AF125:AG125"/>
    <mergeCell ref="W128:Z128"/>
    <mergeCell ref="AA128:AE128"/>
    <mergeCell ref="AF128:AG128"/>
    <mergeCell ref="AH128:AI128"/>
    <mergeCell ref="AH127:AI127"/>
    <mergeCell ref="A128:K128"/>
    <mergeCell ref="L128:N128"/>
    <mergeCell ref="O128:Q128"/>
    <mergeCell ref="R128:S128"/>
    <mergeCell ref="T128:V128"/>
    <mergeCell ref="A127:K127"/>
    <mergeCell ref="L127:N127"/>
    <mergeCell ref="O127:Q127"/>
    <mergeCell ref="R127:S127"/>
    <mergeCell ref="T127:V127"/>
    <mergeCell ref="W127:Z127"/>
    <mergeCell ref="AA127:AE127"/>
    <mergeCell ref="AF127:AG127"/>
    <mergeCell ref="W136:Z136"/>
    <mergeCell ref="AA136:AE136"/>
    <mergeCell ref="AF136:AG136"/>
    <mergeCell ref="AH136:AI136"/>
    <mergeCell ref="AH135:AI135"/>
    <mergeCell ref="A136:K136"/>
    <mergeCell ref="L136:N136"/>
    <mergeCell ref="O136:Q136"/>
    <mergeCell ref="R136:S136"/>
    <mergeCell ref="T136:V136"/>
    <mergeCell ref="A135:K135"/>
    <mergeCell ref="L135:N135"/>
    <mergeCell ref="O135:Q135"/>
    <mergeCell ref="R135:S135"/>
    <mergeCell ref="T135:V135"/>
    <mergeCell ref="W135:Z135"/>
    <mergeCell ref="AA135:AE135"/>
    <mergeCell ref="AF135:AG135"/>
    <mergeCell ref="W138:Z138"/>
    <mergeCell ref="AA138:AE138"/>
    <mergeCell ref="AF138:AG138"/>
    <mergeCell ref="AH138:AI138"/>
    <mergeCell ref="AH137:AI137"/>
    <mergeCell ref="A138:K138"/>
    <mergeCell ref="L138:N138"/>
    <mergeCell ref="O138:Q138"/>
    <mergeCell ref="R138:S138"/>
    <mergeCell ref="T138:V138"/>
    <mergeCell ref="A137:K137"/>
    <mergeCell ref="L137:N137"/>
    <mergeCell ref="O137:Q137"/>
    <mergeCell ref="R137:S137"/>
    <mergeCell ref="T137:V137"/>
    <mergeCell ref="W137:Z137"/>
    <mergeCell ref="AA137:AE137"/>
    <mergeCell ref="AF137:AG137"/>
    <mergeCell ref="W140:Z140"/>
    <mergeCell ref="AA140:AE140"/>
    <mergeCell ref="AF140:AG140"/>
    <mergeCell ref="AH140:AI140"/>
    <mergeCell ref="AH139:AI139"/>
    <mergeCell ref="A140:K140"/>
    <mergeCell ref="L140:N140"/>
    <mergeCell ref="O140:Q140"/>
    <mergeCell ref="R140:S140"/>
    <mergeCell ref="T140:V140"/>
    <mergeCell ref="A139:K139"/>
    <mergeCell ref="L139:N139"/>
    <mergeCell ref="O139:Q139"/>
    <mergeCell ref="R139:S139"/>
    <mergeCell ref="T139:V139"/>
    <mergeCell ref="W139:Z139"/>
    <mergeCell ref="AA139:AE139"/>
    <mergeCell ref="AF139:AG139"/>
    <mergeCell ref="W142:Z142"/>
    <mergeCell ref="AA142:AE142"/>
    <mergeCell ref="AF142:AG142"/>
    <mergeCell ref="AH142:AI142"/>
    <mergeCell ref="AH141:AI141"/>
    <mergeCell ref="A142:K142"/>
    <mergeCell ref="L142:N142"/>
    <mergeCell ref="O142:Q142"/>
    <mergeCell ref="R142:S142"/>
    <mergeCell ref="T142:V142"/>
    <mergeCell ref="A141:K141"/>
    <mergeCell ref="L141:N141"/>
    <mergeCell ref="O141:Q141"/>
    <mergeCell ref="R141:S141"/>
    <mergeCell ref="T141:V141"/>
    <mergeCell ref="W141:Z141"/>
    <mergeCell ref="AA141:AE141"/>
    <mergeCell ref="AF141:AG141"/>
    <mergeCell ref="W144:Z144"/>
    <mergeCell ref="AA144:AE144"/>
    <mergeCell ref="AF144:AG144"/>
    <mergeCell ref="AH144:AI144"/>
    <mergeCell ref="AH143:AI143"/>
    <mergeCell ref="A144:K144"/>
    <mergeCell ref="L144:N144"/>
    <mergeCell ref="O144:Q144"/>
    <mergeCell ref="R144:S144"/>
    <mergeCell ref="T144:V144"/>
    <mergeCell ref="A143:K143"/>
    <mergeCell ref="L143:N143"/>
    <mergeCell ref="O143:Q143"/>
    <mergeCell ref="R143:S143"/>
    <mergeCell ref="T143:V143"/>
    <mergeCell ref="W143:Z143"/>
    <mergeCell ref="AA143:AE143"/>
    <mergeCell ref="AF143:AG143"/>
    <mergeCell ref="W146:Z146"/>
    <mergeCell ref="AA146:AE146"/>
    <mergeCell ref="AF146:AG146"/>
    <mergeCell ref="AH146:AI146"/>
    <mergeCell ref="AH145:AI145"/>
    <mergeCell ref="A146:K146"/>
    <mergeCell ref="L146:N146"/>
    <mergeCell ref="O146:Q146"/>
    <mergeCell ref="R146:S146"/>
    <mergeCell ref="T146:V146"/>
    <mergeCell ref="A145:K145"/>
    <mergeCell ref="L145:N145"/>
    <mergeCell ref="O145:Q145"/>
    <mergeCell ref="R145:S145"/>
    <mergeCell ref="T145:V145"/>
    <mergeCell ref="W145:Z145"/>
    <mergeCell ref="AA145:AE145"/>
    <mergeCell ref="AF145:AG145"/>
    <mergeCell ref="W148:Z148"/>
    <mergeCell ref="AA148:AE148"/>
    <mergeCell ref="AF148:AG148"/>
    <mergeCell ref="AH148:AI148"/>
    <mergeCell ref="AH147:AI147"/>
    <mergeCell ref="A148:K148"/>
    <mergeCell ref="L148:N148"/>
    <mergeCell ref="O148:Q148"/>
    <mergeCell ref="R148:S148"/>
    <mergeCell ref="T148:V148"/>
    <mergeCell ref="A147:K147"/>
    <mergeCell ref="L147:N147"/>
    <mergeCell ref="O147:Q147"/>
    <mergeCell ref="R147:S147"/>
    <mergeCell ref="T147:V147"/>
    <mergeCell ref="W147:Z147"/>
    <mergeCell ref="AA147:AE147"/>
    <mergeCell ref="AF147:AG147"/>
    <mergeCell ref="W150:Z150"/>
    <mergeCell ref="AA150:AE150"/>
    <mergeCell ref="AF150:AG150"/>
    <mergeCell ref="AH150:AI150"/>
    <mergeCell ref="AH149:AI149"/>
    <mergeCell ref="A150:K150"/>
    <mergeCell ref="L150:N150"/>
    <mergeCell ref="O150:Q150"/>
    <mergeCell ref="R150:S150"/>
    <mergeCell ref="T150:V150"/>
    <mergeCell ref="A149:K149"/>
    <mergeCell ref="L149:N149"/>
    <mergeCell ref="O149:Q149"/>
    <mergeCell ref="R149:S149"/>
    <mergeCell ref="T149:V149"/>
    <mergeCell ref="W149:Z149"/>
    <mergeCell ref="AA149:AE149"/>
    <mergeCell ref="AF149:AG149"/>
    <mergeCell ref="W152:Z152"/>
    <mergeCell ref="AA152:AE152"/>
    <mergeCell ref="AF152:AG152"/>
    <mergeCell ref="AH152:AI152"/>
    <mergeCell ref="AH151:AI151"/>
    <mergeCell ref="A152:K152"/>
    <mergeCell ref="L152:N152"/>
    <mergeCell ref="O152:Q152"/>
    <mergeCell ref="R152:S152"/>
    <mergeCell ref="T152:V152"/>
    <mergeCell ref="A151:K151"/>
    <mergeCell ref="L151:N151"/>
    <mergeCell ref="O151:Q151"/>
    <mergeCell ref="R151:S151"/>
    <mergeCell ref="T151:V151"/>
    <mergeCell ref="W151:Z151"/>
    <mergeCell ref="AA151:AE151"/>
    <mergeCell ref="AF151:AG151"/>
    <mergeCell ref="W154:Z154"/>
    <mergeCell ref="AA154:AE154"/>
    <mergeCell ref="AF154:AG154"/>
    <mergeCell ref="AH154:AI154"/>
    <mergeCell ref="AH153:AI153"/>
    <mergeCell ref="A154:K154"/>
    <mergeCell ref="L154:N154"/>
    <mergeCell ref="O154:Q154"/>
    <mergeCell ref="R154:S154"/>
    <mergeCell ref="T154:V154"/>
    <mergeCell ref="A153:K153"/>
    <mergeCell ref="L153:N153"/>
    <mergeCell ref="O153:Q153"/>
    <mergeCell ref="R153:S153"/>
    <mergeCell ref="T153:V153"/>
    <mergeCell ref="W153:Z153"/>
    <mergeCell ref="AA153:AE153"/>
    <mergeCell ref="AF153:AG153"/>
    <mergeCell ref="W156:Z156"/>
    <mergeCell ref="AA156:AE156"/>
    <mergeCell ref="AF156:AG156"/>
    <mergeCell ref="AH156:AI156"/>
    <mergeCell ref="AH155:AI155"/>
    <mergeCell ref="A156:K156"/>
    <mergeCell ref="L156:N156"/>
    <mergeCell ref="O156:Q156"/>
    <mergeCell ref="R156:S156"/>
    <mergeCell ref="T156:V156"/>
    <mergeCell ref="A155:K155"/>
    <mergeCell ref="L155:N155"/>
    <mergeCell ref="O155:Q155"/>
    <mergeCell ref="R155:S155"/>
    <mergeCell ref="T155:V155"/>
    <mergeCell ref="W155:Z155"/>
    <mergeCell ref="AA155:AE155"/>
    <mergeCell ref="AF155:AG155"/>
    <mergeCell ref="W158:Z158"/>
    <mergeCell ref="AA158:AE158"/>
    <mergeCell ref="AF158:AG158"/>
    <mergeCell ref="AH158:AI158"/>
    <mergeCell ref="AH157:AI157"/>
    <mergeCell ref="A158:K158"/>
    <mergeCell ref="L158:N158"/>
    <mergeCell ref="O158:Q158"/>
    <mergeCell ref="R158:S158"/>
    <mergeCell ref="T158:V158"/>
    <mergeCell ref="A157:K157"/>
    <mergeCell ref="L157:N157"/>
    <mergeCell ref="O157:Q157"/>
    <mergeCell ref="R157:S157"/>
    <mergeCell ref="T157:V157"/>
    <mergeCell ref="W157:Z157"/>
    <mergeCell ref="AA157:AE157"/>
    <mergeCell ref="AF157:AG157"/>
    <mergeCell ref="AA160:AE160"/>
    <mergeCell ref="AF160:AG160"/>
    <mergeCell ref="AH160:AI160"/>
    <mergeCell ref="AH159:AI159"/>
    <mergeCell ref="A160:K160"/>
    <mergeCell ref="L160:N160"/>
    <mergeCell ref="O160:Q160"/>
    <mergeCell ref="R160:S160"/>
    <mergeCell ref="T160:V160"/>
    <mergeCell ref="A159:K159"/>
    <mergeCell ref="L159:N159"/>
    <mergeCell ref="O159:Q159"/>
    <mergeCell ref="R159:S159"/>
    <mergeCell ref="T159:V159"/>
    <mergeCell ref="W159:Z159"/>
    <mergeCell ref="AA159:AE159"/>
    <mergeCell ref="AF159:AG159"/>
    <mergeCell ref="W164:Z164"/>
    <mergeCell ref="AA164:AE164"/>
    <mergeCell ref="AF164:AG164"/>
    <mergeCell ref="AH164:AI164"/>
    <mergeCell ref="AH71:AI71"/>
    <mergeCell ref="A71:K71"/>
    <mergeCell ref="L71:N71"/>
    <mergeCell ref="O71:Q71"/>
    <mergeCell ref="R71:S71"/>
    <mergeCell ref="T71:V71"/>
    <mergeCell ref="W71:Z71"/>
    <mergeCell ref="AA71:AE71"/>
    <mergeCell ref="AF71:AG71"/>
    <mergeCell ref="W162:Z162"/>
    <mergeCell ref="AA162:AE162"/>
    <mergeCell ref="AF162:AG162"/>
    <mergeCell ref="AH162:AI162"/>
    <mergeCell ref="AH161:AI161"/>
    <mergeCell ref="A162:K162"/>
    <mergeCell ref="L162:N162"/>
    <mergeCell ref="O162:Q162"/>
    <mergeCell ref="R162:S162"/>
    <mergeCell ref="T162:V162"/>
    <mergeCell ref="A161:K161"/>
    <mergeCell ref="L161:N161"/>
    <mergeCell ref="O161:Q161"/>
    <mergeCell ref="R161:S161"/>
    <mergeCell ref="T161:V161"/>
    <mergeCell ref="W161:Z161"/>
    <mergeCell ref="AA161:AE161"/>
    <mergeCell ref="AF161:AG161"/>
    <mergeCell ref="W160:Z160"/>
    <mergeCell ref="W166:Z166"/>
    <mergeCell ref="AA166:AE166"/>
    <mergeCell ref="AF166:AG166"/>
    <mergeCell ref="AH166:AI166"/>
    <mergeCell ref="AH165:AI165"/>
    <mergeCell ref="A166:K166"/>
    <mergeCell ref="L166:N166"/>
    <mergeCell ref="O166:Q166"/>
    <mergeCell ref="R166:S166"/>
    <mergeCell ref="T166:V166"/>
    <mergeCell ref="A165:K165"/>
    <mergeCell ref="L165:N165"/>
    <mergeCell ref="O165:Q165"/>
    <mergeCell ref="R165:S165"/>
    <mergeCell ref="T165:V165"/>
    <mergeCell ref="W165:Z165"/>
    <mergeCell ref="AA165:AE165"/>
    <mergeCell ref="AF165:AG165"/>
    <mergeCell ref="W168:Z168"/>
    <mergeCell ref="AA168:AE168"/>
    <mergeCell ref="AF168:AG168"/>
    <mergeCell ref="AH168:AI168"/>
    <mergeCell ref="AH167:AI167"/>
    <mergeCell ref="A168:K168"/>
    <mergeCell ref="L168:N168"/>
    <mergeCell ref="O168:Q168"/>
    <mergeCell ref="R168:S168"/>
    <mergeCell ref="T168:V168"/>
    <mergeCell ref="A167:K167"/>
    <mergeCell ref="L167:N167"/>
    <mergeCell ref="O167:Q167"/>
    <mergeCell ref="R167:S167"/>
    <mergeCell ref="T167:V167"/>
    <mergeCell ref="W167:Z167"/>
    <mergeCell ref="AA167:AE167"/>
    <mergeCell ref="AF167:AG167"/>
    <mergeCell ref="W170:Z170"/>
    <mergeCell ref="AA170:AE170"/>
    <mergeCell ref="AF170:AG170"/>
    <mergeCell ref="AH170:AI170"/>
    <mergeCell ref="AH169:AI169"/>
    <mergeCell ref="A170:K170"/>
    <mergeCell ref="L170:N170"/>
    <mergeCell ref="O170:Q170"/>
    <mergeCell ref="R170:S170"/>
    <mergeCell ref="T170:V170"/>
    <mergeCell ref="A169:K169"/>
    <mergeCell ref="L169:N169"/>
    <mergeCell ref="O169:Q169"/>
    <mergeCell ref="R169:S169"/>
    <mergeCell ref="T169:V169"/>
    <mergeCell ref="W169:Z169"/>
    <mergeCell ref="AA169:AE169"/>
    <mergeCell ref="AF169:AG169"/>
    <mergeCell ref="W172:Z172"/>
    <mergeCell ref="AA172:AE172"/>
    <mergeCell ref="AF172:AG172"/>
    <mergeCell ref="AH172:AI172"/>
    <mergeCell ref="AH171:AI171"/>
    <mergeCell ref="A172:K172"/>
    <mergeCell ref="L172:N172"/>
    <mergeCell ref="O172:Q172"/>
    <mergeCell ref="R172:S172"/>
    <mergeCell ref="T172:V172"/>
    <mergeCell ref="A171:K171"/>
    <mergeCell ref="L171:N171"/>
    <mergeCell ref="O171:Q171"/>
    <mergeCell ref="R171:S171"/>
    <mergeCell ref="T171:V171"/>
    <mergeCell ref="W171:Z171"/>
    <mergeCell ref="AA171:AE171"/>
    <mergeCell ref="AF171:AG171"/>
    <mergeCell ref="W174:Z174"/>
    <mergeCell ref="AA174:AE174"/>
    <mergeCell ref="AF174:AG174"/>
    <mergeCell ref="AH174:AI174"/>
    <mergeCell ref="AH173:AI173"/>
    <mergeCell ref="A174:K174"/>
    <mergeCell ref="L174:N174"/>
    <mergeCell ref="O174:Q174"/>
    <mergeCell ref="R174:S174"/>
    <mergeCell ref="T174:V174"/>
    <mergeCell ref="A173:K173"/>
    <mergeCell ref="L173:N173"/>
    <mergeCell ref="O173:Q173"/>
    <mergeCell ref="R173:S173"/>
    <mergeCell ref="T173:V173"/>
    <mergeCell ref="W173:Z173"/>
    <mergeCell ref="AA173:AE173"/>
    <mergeCell ref="AF173:AG173"/>
    <mergeCell ref="W176:Z176"/>
    <mergeCell ref="AA176:AE176"/>
    <mergeCell ref="AF176:AG176"/>
    <mergeCell ref="AH176:AI176"/>
    <mergeCell ref="AH175:AI175"/>
    <mergeCell ref="A176:K176"/>
    <mergeCell ref="L176:N176"/>
    <mergeCell ref="O176:Q176"/>
    <mergeCell ref="R176:S176"/>
    <mergeCell ref="T176:V176"/>
    <mergeCell ref="A175:K175"/>
    <mergeCell ref="L175:N175"/>
    <mergeCell ref="O175:Q175"/>
    <mergeCell ref="R175:S175"/>
    <mergeCell ref="T175:V175"/>
    <mergeCell ref="W175:Z175"/>
    <mergeCell ref="AA175:AE175"/>
    <mergeCell ref="AF175:AG175"/>
    <mergeCell ref="L179:N179"/>
    <mergeCell ref="O179:Q179"/>
    <mergeCell ref="R179:S179"/>
    <mergeCell ref="T179:V179"/>
    <mergeCell ref="W179:Z179"/>
    <mergeCell ref="AA179:AE179"/>
    <mergeCell ref="AF179:AG179"/>
    <mergeCell ref="W178:Z178"/>
    <mergeCell ref="AA178:AE178"/>
    <mergeCell ref="AF178:AG178"/>
    <mergeCell ref="AH178:AI178"/>
    <mergeCell ref="AH177:AI177"/>
    <mergeCell ref="A178:K178"/>
    <mergeCell ref="L178:N178"/>
    <mergeCell ref="O178:Q178"/>
    <mergeCell ref="R178:S178"/>
    <mergeCell ref="T178:V178"/>
    <mergeCell ref="A177:K177"/>
    <mergeCell ref="L177:N177"/>
    <mergeCell ref="O177:Q177"/>
    <mergeCell ref="R177:S177"/>
    <mergeCell ref="T177:V177"/>
    <mergeCell ref="W177:Z177"/>
    <mergeCell ref="AA177:AE177"/>
    <mergeCell ref="AF177:AG177"/>
    <mergeCell ref="W129:Z129"/>
    <mergeCell ref="AA129:AE129"/>
    <mergeCell ref="AF129:AG129"/>
    <mergeCell ref="AH129:AI129"/>
    <mergeCell ref="AJ129:AK129"/>
    <mergeCell ref="AL129:AN129"/>
    <mergeCell ref="AO129:AQ129"/>
    <mergeCell ref="A129:K129"/>
    <mergeCell ref="L129:N129"/>
    <mergeCell ref="O129:Q129"/>
    <mergeCell ref="R129:S129"/>
    <mergeCell ref="T129:V129"/>
    <mergeCell ref="AH181:AI181"/>
    <mergeCell ref="A181:K181"/>
    <mergeCell ref="L181:N181"/>
    <mergeCell ref="O181:Q181"/>
    <mergeCell ref="R181:S181"/>
    <mergeCell ref="T181:V181"/>
    <mergeCell ref="W181:Z181"/>
    <mergeCell ref="AA181:AE181"/>
    <mergeCell ref="AF181:AG181"/>
    <mergeCell ref="W180:Z180"/>
    <mergeCell ref="AA180:AE180"/>
    <mergeCell ref="AF180:AG180"/>
    <mergeCell ref="AH180:AI180"/>
    <mergeCell ref="AH179:AI179"/>
    <mergeCell ref="A180:K180"/>
    <mergeCell ref="L180:N180"/>
    <mergeCell ref="O180:Q180"/>
    <mergeCell ref="R180:S180"/>
    <mergeCell ref="T180:V180"/>
    <mergeCell ref="A179:K179"/>
    <mergeCell ref="W131:Z131"/>
    <mergeCell ref="AA131:AE131"/>
    <mergeCell ref="AF131:AG131"/>
    <mergeCell ref="AH131:AI131"/>
    <mergeCell ref="AJ131:AK131"/>
    <mergeCell ref="AL131:AN131"/>
    <mergeCell ref="AO131:AQ131"/>
    <mergeCell ref="AH130:AI130"/>
    <mergeCell ref="A131:K131"/>
    <mergeCell ref="L131:N131"/>
    <mergeCell ref="O131:Q131"/>
    <mergeCell ref="R131:S131"/>
    <mergeCell ref="T131:V131"/>
    <mergeCell ref="A130:K130"/>
    <mergeCell ref="L130:N130"/>
    <mergeCell ref="O130:Q130"/>
    <mergeCell ref="R130:S130"/>
    <mergeCell ref="T130:V130"/>
    <mergeCell ref="W130:Z130"/>
    <mergeCell ref="AA130:AE130"/>
    <mergeCell ref="AF130:AG130"/>
    <mergeCell ref="L47:N47"/>
    <mergeCell ref="O47:Q47"/>
    <mergeCell ref="R47:S47"/>
    <mergeCell ref="T47:V47"/>
    <mergeCell ref="W47:Z47"/>
    <mergeCell ref="AH134:AI134"/>
    <mergeCell ref="A134:K134"/>
    <mergeCell ref="L134:N134"/>
    <mergeCell ref="O134:Q134"/>
    <mergeCell ref="R134:S134"/>
    <mergeCell ref="T134:V134"/>
    <mergeCell ref="W134:Z134"/>
    <mergeCell ref="AA134:AE134"/>
    <mergeCell ref="AF134:AG134"/>
    <mergeCell ref="W133:Z133"/>
    <mergeCell ref="AA133:AE133"/>
    <mergeCell ref="AF133:AG133"/>
    <mergeCell ref="AH133:AI133"/>
    <mergeCell ref="AH132:AI132"/>
    <mergeCell ref="A133:K133"/>
    <mergeCell ref="L133:N133"/>
    <mergeCell ref="O133:Q133"/>
    <mergeCell ref="R133:S133"/>
    <mergeCell ref="T133:V133"/>
    <mergeCell ref="A132:K132"/>
    <mergeCell ref="L132:N132"/>
    <mergeCell ref="O132:Q132"/>
    <mergeCell ref="R132:S132"/>
    <mergeCell ref="T132:V132"/>
    <mergeCell ref="W132:Z132"/>
    <mergeCell ref="AA132:AE132"/>
    <mergeCell ref="AF132:AG132"/>
    <mergeCell ref="AV47:AY47"/>
    <mergeCell ref="AJ48:AK48"/>
    <mergeCell ref="AL48:AN48"/>
    <mergeCell ref="AO48:AQ48"/>
    <mergeCell ref="AR48:AU48"/>
    <mergeCell ref="AV48:AY48"/>
    <mergeCell ref="AH45:AI45"/>
    <mergeCell ref="AH46:AI46"/>
    <mergeCell ref="AJ47:AK47"/>
    <mergeCell ref="AL47:AN47"/>
    <mergeCell ref="AO47:AQ47"/>
    <mergeCell ref="AR47:AU47"/>
    <mergeCell ref="A164:K164"/>
    <mergeCell ref="L164:N164"/>
    <mergeCell ref="O164:Q164"/>
    <mergeCell ref="R164:S164"/>
    <mergeCell ref="T164:V164"/>
    <mergeCell ref="AJ163:AK163"/>
    <mergeCell ref="AL163:AN163"/>
    <mergeCell ref="AO163:AQ163"/>
    <mergeCell ref="AR163:AU163"/>
    <mergeCell ref="AA163:AE163"/>
    <mergeCell ref="AF163:AG163"/>
    <mergeCell ref="AH163:AI163"/>
    <mergeCell ref="AF47:AG47"/>
    <mergeCell ref="AH47:AI47"/>
    <mergeCell ref="A163:K163"/>
    <mergeCell ref="L163:N163"/>
    <mergeCell ref="O163:Q163"/>
    <mergeCell ref="R163:S163"/>
    <mergeCell ref="T163:V163"/>
    <mergeCell ref="W163:Z163"/>
    <mergeCell ref="AJ51:AK51"/>
    <mergeCell ref="AL51:AN51"/>
    <mergeCell ref="AO51:AQ51"/>
    <mergeCell ref="AR51:AU51"/>
    <mergeCell ref="AV51:AY51"/>
    <mergeCell ref="AJ52:AK52"/>
    <mergeCell ref="AL52:AN52"/>
    <mergeCell ref="AO52:AQ52"/>
    <mergeCell ref="AR52:AU52"/>
    <mergeCell ref="AV52:AY52"/>
    <mergeCell ref="AJ49:AK49"/>
    <mergeCell ref="AL49:AN49"/>
    <mergeCell ref="AO49:AQ49"/>
    <mergeCell ref="AR49:AU49"/>
    <mergeCell ref="AV49:AY49"/>
    <mergeCell ref="AJ50:AK50"/>
    <mergeCell ref="AL50:AN50"/>
    <mergeCell ref="AO50:AQ50"/>
    <mergeCell ref="AR50:AU50"/>
    <mergeCell ref="AV50:AY50"/>
    <mergeCell ref="AJ55:AK55"/>
    <mergeCell ref="AL55:AN55"/>
    <mergeCell ref="AO55:AQ55"/>
    <mergeCell ref="AR55:AU55"/>
    <mergeCell ref="AV55:AY55"/>
    <mergeCell ref="AJ56:AK56"/>
    <mergeCell ref="AL56:AN56"/>
    <mergeCell ref="AO56:AQ56"/>
    <mergeCell ref="AR56:AU56"/>
    <mergeCell ref="AV56:AY56"/>
    <mergeCell ref="AJ53:AK53"/>
    <mergeCell ref="AL53:AN53"/>
    <mergeCell ref="AO53:AQ53"/>
    <mergeCell ref="AR53:AU53"/>
    <mergeCell ref="AV53:AY53"/>
    <mergeCell ref="AJ54:AK54"/>
    <mergeCell ref="AL54:AN54"/>
    <mergeCell ref="AO54:AQ54"/>
    <mergeCell ref="AR54:AU54"/>
    <mergeCell ref="AV54:AY54"/>
    <mergeCell ref="AJ59:AK59"/>
    <mergeCell ref="AL59:AN59"/>
    <mergeCell ref="AO59:AQ59"/>
    <mergeCell ref="AR59:AU59"/>
    <mergeCell ref="AV59:AY59"/>
    <mergeCell ref="AJ60:AK60"/>
    <mergeCell ref="AL60:AN60"/>
    <mergeCell ref="AO60:AQ60"/>
    <mergeCell ref="AR60:AU60"/>
    <mergeCell ref="AV60:AY60"/>
    <mergeCell ref="AJ57:AK57"/>
    <mergeCell ref="AL57:AN57"/>
    <mergeCell ref="AO57:AQ57"/>
    <mergeCell ref="AR57:AU57"/>
    <mergeCell ref="AV57:AY57"/>
    <mergeCell ref="AJ58:AK58"/>
    <mergeCell ref="AL58:AN58"/>
    <mergeCell ref="AO58:AQ58"/>
    <mergeCell ref="AR58:AU58"/>
    <mergeCell ref="AV58:AY58"/>
    <mergeCell ref="AJ63:AK63"/>
    <mergeCell ref="AL63:AN63"/>
    <mergeCell ref="AO63:AQ63"/>
    <mergeCell ref="AR63:AU63"/>
    <mergeCell ref="AV63:AY63"/>
    <mergeCell ref="AJ64:AK64"/>
    <mergeCell ref="AL64:AN64"/>
    <mergeCell ref="AO64:AQ64"/>
    <mergeCell ref="AR64:AU64"/>
    <mergeCell ref="AV64:AY64"/>
    <mergeCell ref="AJ61:AK61"/>
    <mergeCell ref="AL61:AN61"/>
    <mergeCell ref="AO61:AQ61"/>
    <mergeCell ref="AR61:AU61"/>
    <mergeCell ref="AV61:AY61"/>
    <mergeCell ref="AJ62:AK62"/>
    <mergeCell ref="AL62:AN62"/>
    <mergeCell ref="AO62:AQ62"/>
    <mergeCell ref="AR62:AU62"/>
    <mergeCell ref="AV62:AY62"/>
    <mergeCell ref="AJ67:AK67"/>
    <mergeCell ref="AL67:AN67"/>
    <mergeCell ref="AO67:AQ67"/>
    <mergeCell ref="AR67:AU67"/>
    <mergeCell ref="AV67:AY67"/>
    <mergeCell ref="AJ68:AK68"/>
    <mergeCell ref="AL68:AN68"/>
    <mergeCell ref="AO68:AQ68"/>
    <mergeCell ref="AR68:AU68"/>
    <mergeCell ref="AV68:AY68"/>
    <mergeCell ref="AJ65:AK65"/>
    <mergeCell ref="AL65:AN65"/>
    <mergeCell ref="AO65:AQ65"/>
    <mergeCell ref="AR65:AU65"/>
    <mergeCell ref="AV65:AY65"/>
    <mergeCell ref="AJ66:AK66"/>
    <mergeCell ref="AL66:AN66"/>
    <mergeCell ref="AO66:AQ66"/>
    <mergeCell ref="AR66:AU66"/>
    <mergeCell ref="AV66:AY66"/>
    <mergeCell ref="AJ71:AK71"/>
    <mergeCell ref="AL71:AN71"/>
    <mergeCell ref="AO71:AQ71"/>
    <mergeCell ref="AR71:AU71"/>
    <mergeCell ref="AV71:AY71"/>
    <mergeCell ref="AJ72:AK72"/>
    <mergeCell ref="AL72:AN72"/>
    <mergeCell ref="AO72:AQ72"/>
    <mergeCell ref="AR72:AU72"/>
    <mergeCell ref="AV72:AY72"/>
    <mergeCell ref="AJ69:AK69"/>
    <mergeCell ref="AL69:AN69"/>
    <mergeCell ref="AO69:AQ69"/>
    <mergeCell ref="AR69:AU69"/>
    <mergeCell ref="AV69:AY69"/>
    <mergeCell ref="AJ70:AK70"/>
    <mergeCell ref="AL70:AN70"/>
    <mergeCell ref="AO70:AQ70"/>
    <mergeCell ref="AR70:AU70"/>
    <mergeCell ref="AV70:AY70"/>
    <mergeCell ref="AJ75:AK75"/>
    <mergeCell ref="AL75:AN75"/>
    <mergeCell ref="AO75:AQ75"/>
    <mergeCell ref="AR75:AU75"/>
    <mergeCell ref="AV75:AY75"/>
    <mergeCell ref="AJ76:AK76"/>
    <mergeCell ref="AL76:AN76"/>
    <mergeCell ref="AO76:AQ76"/>
    <mergeCell ref="AR76:AU76"/>
    <mergeCell ref="AV76:AY76"/>
    <mergeCell ref="AJ73:AK73"/>
    <mergeCell ref="AL73:AN73"/>
    <mergeCell ref="AO73:AQ73"/>
    <mergeCell ref="AR73:AU73"/>
    <mergeCell ref="AV73:AY73"/>
    <mergeCell ref="AJ74:AK74"/>
    <mergeCell ref="AL74:AN74"/>
    <mergeCell ref="AO74:AQ74"/>
    <mergeCell ref="AR74:AU74"/>
    <mergeCell ref="AV74:AY74"/>
    <mergeCell ref="AJ79:AK79"/>
    <mergeCell ref="AL79:AN79"/>
    <mergeCell ref="AO79:AQ79"/>
    <mergeCell ref="AR79:AU79"/>
    <mergeCell ref="AV79:AY79"/>
    <mergeCell ref="AJ80:AK80"/>
    <mergeCell ref="AL80:AN80"/>
    <mergeCell ref="AO80:AQ80"/>
    <mergeCell ref="AR80:AU80"/>
    <mergeCell ref="AV80:AY80"/>
    <mergeCell ref="AJ77:AK77"/>
    <mergeCell ref="AL77:AN77"/>
    <mergeCell ref="AO77:AQ77"/>
    <mergeCell ref="AR77:AU77"/>
    <mergeCell ref="AV77:AY77"/>
    <mergeCell ref="AJ78:AK78"/>
    <mergeCell ref="AL78:AN78"/>
    <mergeCell ref="AO78:AQ78"/>
    <mergeCell ref="AR78:AU78"/>
    <mergeCell ref="AV78:AY78"/>
    <mergeCell ref="AJ83:AK83"/>
    <mergeCell ref="AL83:AN83"/>
    <mergeCell ref="AO83:AQ83"/>
    <mergeCell ref="AR83:AU83"/>
    <mergeCell ref="AV83:AY83"/>
    <mergeCell ref="AJ84:AK84"/>
    <mergeCell ref="AL84:AN84"/>
    <mergeCell ref="AO84:AQ84"/>
    <mergeCell ref="AR84:AU84"/>
    <mergeCell ref="AV84:AY84"/>
    <mergeCell ref="AJ81:AK81"/>
    <mergeCell ref="AL81:AN81"/>
    <mergeCell ref="AO81:AQ81"/>
    <mergeCell ref="AR81:AU81"/>
    <mergeCell ref="AV81:AY81"/>
    <mergeCell ref="AJ82:AK82"/>
    <mergeCell ref="AL82:AN82"/>
    <mergeCell ref="AO82:AQ82"/>
    <mergeCell ref="AR82:AU82"/>
    <mergeCell ref="AV82:AY82"/>
    <mergeCell ref="AJ87:AK87"/>
    <mergeCell ref="AL87:AN87"/>
    <mergeCell ref="AO87:AQ87"/>
    <mergeCell ref="AR87:AU87"/>
    <mergeCell ref="AV87:AY87"/>
    <mergeCell ref="AJ88:AK88"/>
    <mergeCell ref="AL88:AN88"/>
    <mergeCell ref="AO88:AQ88"/>
    <mergeCell ref="AR88:AU88"/>
    <mergeCell ref="AV88:AY88"/>
    <mergeCell ref="AJ85:AK85"/>
    <mergeCell ref="AL85:AN85"/>
    <mergeCell ref="AO85:AQ85"/>
    <mergeCell ref="AR85:AU85"/>
    <mergeCell ref="AV85:AY85"/>
    <mergeCell ref="AJ86:AK86"/>
    <mergeCell ref="AL86:AN86"/>
    <mergeCell ref="AO86:AQ86"/>
    <mergeCell ref="AR86:AU86"/>
    <mergeCell ref="AV86:AY86"/>
    <mergeCell ref="AJ91:AK91"/>
    <mergeCell ref="AL91:AN91"/>
    <mergeCell ref="AO91:AQ91"/>
    <mergeCell ref="AR91:AU91"/>
    <mergeCell ref="AV91:AY91"/>
    <mergeCell ref="AJ92:AK92"/>
    <mergeCell ref="AL92:AN92"/>
    <mergeCell ref="AO92:AQ92"/>
    <mergeCell ref="AR92:AU92"/>
    <mergeCell ref="AV92:AY92"/>
    <mergeCell ref="AJ89:AK89"/>
    <mergeCell ref="AL89:AN89"/>
    <mergeCell ref="AO89:AQ89"/>
    <mergeCell ref="AR89:AU89"/>
    <mergeCell ref="AV89:AY89"/>
    <mergeCell ref="AJ90:AK90"/>
    <mergeCell ref="AL90:AN90"/>
    <mergeCell ref="AO90:AQ90"/>
    <mergeCell ref="AR90:AU90"/>
    <mergeCell ref="AV90:AY90"/>
    <mergeCell ref="AJ95:AK95"/>
    <mergeCell ref="AL95:AN95"/>
    <mergeCell ref="AO95:AQ95"/>
    <mergeCell ref="AR95:AU95"/>
    <mergeCell ref="AV95:AY95"/>
    <mergeCell ref="AJ96:AK96"/>
    <mergeCell ref="AL96:AN96"/>
    <mergeCell ref="AO96:AQ96"/>
    <mergeCell ref="AR96:AU96"/>
    <mergeCell ref="AV96:AY96"/>
    <mergeCell ref="AJ93:AK93"/>
    <mergeCell ref="AL93:AN93"/>
    <mergeCell ref="AO93:AQ93"/>
    <mergeCell ref="AR93:AU93"/>
    <mergeCell ref="AV93:AY93"/>
    <mergeCell ref="AJ94:AK94"/>
    <mergeCell ref="AL94:AN94"/>
    <mergeCell ref="AO94:AQ94"/>
    <mergeCell ref="AR94:AU94"/>
    <mergeCell ref="AV94:AY94"/>
    <mergeCell ref="AJ99:AK99"/>
    <mergeCell ref="AL99:AN99"/>
    <mergeCell ref="AO99:AQ99"/>
    <mergeCell ref="AR99:AU99"/>
    <mergeCell ref="AV99:AY99"/>
    <mergeCell ref="AJ100:AK100"/>
    <mergeCell ref="AL100:AN100"/>
    <mergeCell ref="AO100:AQ100"/>
    <mergeCell ref="AR100:AU100"/>
    <mergeCell ref="AV100:AY100"/>
    <mergeCell ref="AJ97:AK97"/>
    <mergeCell ref="AL97:AN97"/>
    <mergeCell ref="AO97:AQ97"/>
    <mergeCell ref="AR97:AU97"/>
    <mergeCell ref="AV97:AY97"/>
    <mergeCell ref="AJ98:AK98"/>
    <mergeCell ref="AL98:AN98"/>
    <mergeCell ref="AO98:AQ98"/>
    <mergeCell ref="AR98:AU98"/>
    <mergeCell ref="AV98:AY98"/>
    <mergeCell ref="AJ103:AK103"/>
    <mergeCell ref="AL103:AN103"/>
    <mergeCell ref="AO103:AQ103"/>
    <mergeCell ref="AR103:AU103"/>
    <mergeCell ref="AV103:AY103"/>
    <mergeCell ref="AJ104:AK104"/>
    <mergeCell ref="AL104:AN104"/>
    <mergeCell ref="AO104:AQ104"/>
    <mergeCell ref="AR104:AU104"/>
    <mergeCell ref="AV104:AY104"/>
    <mergeCell ref="AJ101:AK101"/>
    <mergeCell ref="AL101:AN101"/>
    <mergeCell ref="AO101:AQ101"/>
    <mergeCell ref="AR101:AU101"/>
    <mergeCell ref="AV101:AY101"/>
    <mergeCell ref="AJ102:AK102"/>
    <mergeCell ref="AL102:AN102"/>
    <mergeCell ref="AO102:AQ102"/>
    <mergeCell ref="AR102:AU102"/>
    <mergeCell ref="AV102:AY102"/>
    <mergeCell ref="AJ107:AK107"/>
    <mergeCell ref="AL107:AN107"/>
    <mergeCell ref="AO107:AQ107"/>
    <mergeCell ref="AR107:AU107"/>
    <mergeCell ref="AV107:AY107"/>
    <mergeCell ref="AJ108:AK108"/>
    <mergeCell ref="AL108:AN108"/>
    <mergeCell ref="AO108:AQ108"/>
    <mergeCell ref="AR108:AU108"/>
    <mergeCell ref="AV108:AY108"/>
    <mergeCell ref="AJ105:AK105"/>
    <mergeCell ref="AL105:AN105"/>
    <mergeCell ref="AO105:AQ105"/>
    <mergeCell ref="AR105:AU105"/>
    <mergeCell ref="AV105:AY105"/>
    <mergeCell ref="AJ106:AK106"/>
    <mergeCell ref="AL106:AN106"/>
    <mergeCell ref="AO106:AQ106"/>
    <mergeCell ref="AR106:AU106"/>
    <mergeCell ref="AV106:AY106"/>
    <mergeCell ref="AJ111:AK111"/>
    <mergeCell ref="AL111:AN111"/>
    <mergeCell ref="AO111:AQ111"/>
    <mergeCell ref="AR111:AU111"/>
    <mergeCell ref="AV111:AY111"/>
    <mergeCell ref="AJ112:AK112"/>
    <mergeCell ref="AL112:AN112"/>
    <mergeCell ref="AO112:AQ112"/>
    <mergeCell ref="AR112:AU112"/>
    <mergeCell ref="AV112:AY112"/>
    <mergeCell ref="AJ109:AK109"/>
    <mergeCell ref="AL109:AN109"/>
    <mergeCell ref="AO109:AQ109"/>
    <mergeCell ref="AR109:AU109"/>
    <mergeCell ref="AV109:AY109"/>
    <mergeCell ref="AJ110:AK110"/>
    <mergeCell ref="AL110:AN110"/>
    <mergeCell ref="AO110:AQ110"/>
    <mergeCell ref="AR110:AU110"/>
    <mergeCell ref="AV110:AY110"/>
    <mergeCell ref="AJ115:AK115"/>
    <mergeCell ref="AL115:AN115"/>
    <mergeCell ref="AO115:AQ115"/>
    <mergeCell ref="AR115:AU115"/>
    <mergeCell ref="AV115:AY115"/>
    <mergeCell ref="AJ116:AK116"/>
    <mergeCell ref="AL116:AN116"/>
    <mergeCell ref="AO116:AQ116"/>
    <mergeCell ref="AR116:AU116"/>
    <mergeCell ref="AV116:AY116"/>
    <mergeCell ref="AJ113:AK113"/>
    <mergeCell ref="AL113:AN113"/>
    <mergeCell ref="AO113:AQ113"/>
    <mergeCell ref="AR113:AU113"/>
    <mergeCell ref="AV113:AY113"/>
    <mergeCell ref="AJ114:AK114"/>
    <mergeCell ref="AL114:AN114"/>
    <mergeCell ref="AO114:AQ114"/>
    <mergeCell ref="AR114:AU114"/>
    <mergeCell ref="AV114:AY114"/>
    <mergeCell ref="AJ119:AK119"/>
    <mergeCell ref="AL119:AN119"/>
    <mergeCell ref="AO119:AQ119"/>
    <mergeCell ref="AR119:AU119"/>
    <mergeCell ref="AV119:AY119"/>
    <mergeCell ref="AJ120:AK120"/>
    <mergeCell ref="AL120:AN120"/>
    <mergeCell ref="AO120:AQ120"/>
    <mergeCell ref="AR120:AU120"/>
    <mergeCell ref="AV120:AY120"/>
    <mergeCell ref="AJ117:AK117"/>
    <mergeCell ref="AL117:AN117"/>
    <mergeCell ref="AO117:AQ117"/>
    <mergeCell ref="AR117:AU117"/>
    <mergeCell ref="AV117:AY117"/>
    <mergeCell ref="AJ118:AK118"/>
    <mergeCell ref="AL118:AN118"/>
    <mergeCell ref="AO118:AQ118"/>
    <mergeCell ref="AR118:AU118"/>
    <mergeCell ref="AV118:AY118"/>
    <mergeCell ref="AJ123:AK123"/>
    <mergeCell ref="AL123:AN123"/>
    <mergeCell ref="AO123:AQ123"/>
    <mergeCell ref="AR123:AU123"/>
    <mergeCell ref="AV123:AY123"/>
    <mergeCell ref="AJ124:AK124"/>
    <mergeCell ref="AL124:AN124"/>
    <mergeCell ref="AO124:AQ124"/>
    <mergeCell ref="AR124:AU124"/>
    <mergeCell ref="AV124:AY124"/>
    <mergeCell ref="AJ121:AK121"/>
    <mergeCell ref="AL121:AN121"/>
    <mergeCell ref="AO121:AQ121"/>
    <mergeCell ref="AR121:AU121"/>
    <mergeCell ref="AV121:AY121"/>
    <mergeCell ref="AJ122:AK122"/>
    <mergeCell ref="AL122:AN122"/>
    <mergeCell ref="AO122:AQ122"/>
    <mergeCell ref="AR122:AU122"/>
    <mergeCell ref="AV122:AY122"/>
    <mergeCell ref="AJ127:AK127"/>
    <mergeCell ref="AL127:AN127"/>
    <mergeCell ref="AO127:AQ127"/>
    <mergeCell ref="AR127:AU127"/>
    <mergeCell ref="AV127:AY127"/>
    <mergeCell ref="AJ128:AK128"/>
    <mergeCell ref="AL128:AN128"/>
    <mergeCell ref="AO128:AQ128"/>
    <mergeCell ref="AR128:AU128"/>
    <mergeCell ref="AV128:AY128"/>
    <mergeCell ref="AJ125:AK125"/>
    <mergeCell ref="AL125:AN125"/>
    <mergeCell ref="AO125:AQ125"/>
    <mergeCell ref="AR125:AU125"/>
    <mergeCell ref="AV125:AY125"/>
    <mergeCell ref="AJ126:AK126"/>
    <mergeCell ref="AL126:AN126"/>
    <mergeCell ref="AO126:AQ126"/>
    <mergeCell ref="AR126:AU126"/>
    <mergeCell ref="AV126:AY126"/>
    <mergeCell ref="AR133:AU133"/>
    <mergeCell ref="AV133:AY133"/>
    <mergeCell ref="AJ134:AK134"/>
    <mergeCell ref="AL134:AN134"/>
    <mergeCell ref="AO134:AQ134"/>
    <mergeCell ref="AR134:AU134"/>
    <mergeCell ref="AV134:AY134"/>
    <mergeCell ref="AR131:AU131"/>
    <mergeCell ref="AV131:AY131"/>
    <mergeCell ref="AJ132:AK132"/>
    <mergeCell ref="AL132:AN132"/>
    <mergeCell ref="AO132:AQ132"/>
    <mergeCell ref="AR132:AU132"/>
    <mergeCell ref="AV132:AY132"/>
    <mergeCell ref="AR129:AU129"/>
    <mergeCell ref="AV129:AY129"/>
    <mergeCell ref="AJ130:AK130"/>
    <mergeCell ref="AL130:AN130"/>
    <mergeCell ref="AO130:AQ130"/>
    <mergeCell ref="AR130:AU130"/>
    <mergeCell ref="AV130:AY130"/>
    <mergeCell ref="AJ133:AK133"/>
    <mergeCell ref="AL133:AN133"/>
    <mergeCell ref="AO133:AQ133"/>
    <mergeCell ref="AJ137:AK137"/>
    <mergeCell ref="AL137:AN137"/>
    <mergeCell ref="AO137:AQ137"/>
    <mergeCell ref="AR137:AU137"/>
    <mergeCell ref="AV137:AY137"/>
    <mergeCell ref="AJ138:AK138"/>
    <mergeCell ref="AL138:AN138"/>
    <mergeCell ref="AO138:AQ138"/>
    <mergeCell ref="AR138:AU138"/>
    <mergeCell ref="AV138:AY138"/>
    <mergeCell ref="AJ135:AK135"/>
    <mergeCell ref="AL135:AN135"/>
    <mergeCell ref="AO135:AQ135"/>
    <mergeCell ref="AR135:AU135"/>
    <mergeCell ref="AV135:AY135"/>
    <mergeCell ref="AJ136:AK136"/>
    <mergeCell ref="AL136:AN136"/>
    <mergeCell ref="AO136:AQ136"/>
    <mergeCell ref="AR136:AU136"/>
    <mergeCell ref="AV136:AY136"/>
    <mergeCell ref="AJ141:AK141"/>
    <mergeCell ref="AL141:AN141"/>
    <mergeCell ref="AO141:AQ141"/>
    <mergeCell ref="AR141:AU141"/>
    <mergeCell ref="AV141:AY141"/>
    <mergeCell ref="AJ142:AK142"/>
    <mergeCell ref="AL142:AN142"/>
    <mergeCell ref="AO142:AQ142"/>
    <mergeCell ref="AR142:AU142"/>
    <mergeCell ref="AV142:AY142"/>
    <mergeCell ref="AJ139:AK139"/>
    <mergeCell ref="AL139:AN139"/>
    <mergeCell ref="AO139:AQ139"/>
    <mergeCell ref="AR139:AU139"/>
    <mergeCell ref="AV139:AY139"/>
    <mergeCell ref="AJ140:AK140"/>
    <mergeCell ref="AL140:AN140"/>
    <mergeCell ref="AO140:AQ140"/>
    <mergeCell ref="AR140:AU140"/>
    <mergeCell ref="AV140:AY140"/>
    <mergeCell ref="AJ145:AK145"/>
    <mergeCell ref="AL145:AN145"/>
    <mergeCell ref="AO145:AQ145"/>
    <mergeCell ref="AR145:AU145"/>
    <mergeCell ref="AV145:AY145"/>
    <mergeCell ref="AJ146:AK146"/>
    <mergeCell ref="AL146:AN146"/>
    <mergeCell ref="AO146:AQ146"/>
    <mergeCell ref="AR146:AU146"/>
    <mergeCell ref="AV146:AY146"/>
    <mergeCell ref="AJ143:AK143"/>
    <mergeCell ref="AL143:AN143"/>
    <mergeCell ref="AO143:AQ143"/>
    <mergeCell ref="AR143:AU143"/>
    <mergeCell ref="AV143:AY143"/>
    <mergeCell ref="AJ144:AK144"/>
    <mergeCell ref="AL144:AN144"/>
    <mergeCell ref="AO144:AQ144"/>
    <mergeCell ref="AR144:AU144"/>
    <mergeCell ref="AV144:AY144"/>
    <mergeCell ref="AJ149:AK149"/>
    <mergeCell ref="AL149:AN149"/>
    <mergeCell ref="AO149:AQ149"/>
    <mergeCell ref="AR149:AU149"/>
    <mergeCell ref="AV149:AY149"/>
    <mergeCell ref="AJ150:AK150"/>
    <mergeCell ref="AL150:AN150"/>
    <mergeCell ref="AO150:AQ150"/>
    <mergeCell ref="AR150:AU150"/>
    <mergeCell ref="AV150:AY150"/>
    <mergeCell ref="AJ147:AK147"/>
    <mergeCell ref="AL147:AN147"/>
    <mergeCell ref="AO147:AQ147"/>
    <mergeCell ref="AR147:AU147"/>
    <mergeCell ref="AV147:AY147"/>
    <mergeCell ref="AJ148:AK148"/>
    <mergeCell ref="AL148:AN148"/>
    <mergeCell ref="AO148:AQ148"/>
    <mergeCell ref="AR148:AU148"/>
    <mergeCell ref="AV148:AY148"/>
    <mergeCell ref="AJ153:AK153"/>
    <mergeCell ref="AL153:AN153"/>
    <mergeCell ref="AO153:AQ153"/>
    <mergeCell ref="AR153:AU153"/>
    <mergeCell ref="AV153:AY153"/>
    <mergeCell ref="AJ154:AK154"/>
    <mergeCell ref="AL154:AN154"/>
    <mergeCell ref="AO154:AQ154"/>
    <mergeCell ref="AR154:AU154"/>
    <mergeCell ref="AV154:AY154"/>
    <mergeCell ref="AJ151:AK151"/>
    <mergeCell ref="AL151:AN151"/>
    <mergeCell ref="AO151:AQ151"/>
    <mergeCell ref="AR151:AU151"/>
    <mergeCell ref="AV151:AY151"/>
    <mergeCell ref="AJ152:AK152"/>
    <mergeCell ref="AL152:AN152"/>
    <mergeCell ref="AO152:AQ152"/>
    <mergeCell ref="AR152:AU152"/>
    <mergeCell ref="AV152:AY152"/>
    <mergeCell ref="AJ157:AK157"/>
    <mergeCell ref="AL157:AN157"/>
    <mergeCell ref="AO157:AQ157"/>
    <mergeCell ref="AR157:AU157"/>
    <mergeCell ref="AV157:AY157"/>
    <mergeCell ref="AJ158:AK158"/>
    <mergeCell ref="AL158:AN158"/>
    <mergeCell ref="AO158:AQ158"/>
    <mergeCell ref="AR158:AU158"/>
    <mergeCell ref="AV158:AY158"/>
    <mergeCell ref="AJ155:AK155"/>
    <mergeCell ref="AL155:AN155"/>
    <mergeCell ref="AO155:AQ155"/>
    <mergeCell ref="AR155:AU155"/>
    <mergeCell ref="AV155:AY155"/>
    <mergeCell ref="AJ156:AK156"/>
    <mergeCell ref="AL156:AN156"/>
    <mergeCell ref="AO156:AQ156"/>
    <mergeCell ref="AR156:AU156"/>
    <mergeCell ref="AV156:AY156"/>
    <mergeCell ref="AV163:AY163"/>
    <mergeCell ref="AJ164:AK164"/>
    <mergeCell ref="AL164:AN164"/>
    <mergeCell ref="AO164:AQ164"/>
    <mergeCell ref="AR164:AU164"/>
    <mergeCell ref="AV164:AY164"/>
    <mergeCell ref="AJ161:AK161"/>
    <mergeCell ref="AL161:AN161"/>
    <mergeCell ref="AO161:AQ161"/>
    <mergeCell ref="AR161:AU161"/>
    <mergeCell ref="AV161:AY161"/>
    <mergeCell ref="AJ162:AK162"/>
    <mergeCell ref="AL162:AN162"/>
    <mergeCell ref="AO162:AQ162"/>
    <mergeCell ref="AR162:AU162"/>
    <mergeCell ref="AV162:AY162"/>
    <mergeCell ref="AJ159:AK159"/>
    <mergeCell ref="AL159:AN159"/>
    <mergeCell ref="AO159:AQ159"/>
    <mergeCell ref="AR159:AU159"/>
    <mergeCell ref="AV159:AY159"/>
    <mergeCell ref="AJ160:AK160"/>
    <mergeCell ref="AL160:AN160"/>
    <mergeCell ref="AO160:AQ160"/>
    <mergeCell ref="AR160:AU160"/>
    <mergeCell ref="AV160:AY160"/>
    <mergeCell ref="AJ167:AK167"/>
    <mergeCell ref="AL167:AN167"/>
    <mergeCell ref="AO167:AQ167"/>
    <mergeCell ref="AR167:AU167"/>
    <mergeCell ref="AV167:AY167"/>
    <mergeCell ref="AJ168:AK168"/>
    <mergeCell ref="AL168:AN168"/>
    <mergeCell ref="AO168:AQ168"/>
    <mergeCell ref="AR168:AU168"/>
    <mergeCell ref="AV168:AY168"/>
    <mergeCell ref="AJ165:AK165"/>
    <mergeCell ref="AL165:AN165"/>
    <mergeCell ref="AO165:AQ165"/>
    <mergeCell ref="AR165:AU165"/>
    <mergeCell ref="AV165:AY165"/>
    <mergeCell ref="AJ166:AK166"/>
    <mergeCell ref="AL166:AN166"/>
    <mergeCell ref="AO166:AQ166"/>
    <mergeCell ref="AR166:AU166"/>
    <mergeCell ref="AV166:AY166"/>
    <mergeCell ref="AJ171:AK171"/>
    <mergeCell ref="AL171:AN171"/>
    <mergeCell ref="AO171:AQ171"/>
    <mergeCell ref="AR171:AU171"/>
    <mergeCell ref="AV171:AY171"/>
    <mergeCell ref="AJ172:AK172"/>
    <mergeCell ref="AL172:AN172"/>
    <mergeCell ref="AO172:AQ172"/>
    <mergeCell ref="AR172:AU172"/>
    <mergeCell ref="AV172:AY172"/>
    <mergeCell ref="AJ169:AK169"/>
    <mergeCell ref="AL169:AN169"/>
    <mergeCell ref="AO169:AQ169"/>
    <mergeCell ref="AR169:AU169"/>
    <mergeCell ref="AV169:AY169"/>
    <mergeCell ref="AJ170:AK170"/>
    <mergeCell ref="AL170:AN170"/>
    <mergeCell ref="AO170:AQ170"/>
    <mergeCell ref="AR170:AU170"/>
    <mergeCell ref="AV170:AY170"/>
    <mergeCell ref="AJ175:AK175"/>
    <mergeCell ref="AL175:AN175"/>
    <mergeCell ref="AO175:AQ175"/>
    <mergeCell ref="AR175:AU175"/>
    <mergeCell ref="AV175:AY175"/>
    <mergeCell ref="AJ176:AK176"/>
    <mergeCell ref="AL176:AN176"/>
    <mergeCell ref="AO176:AQ176"/>
    <mergeCell ref="AR176:AU176"/>
    <mergeCell ref="AV176:AY176"/>
    <mergeCell ref="AJ173:AK173"/>
    <mergeCell ref="AL173:AN173"/>
    <mergeCell ref="AO173:AQ173"/>
    <mergeCell ref="AR173:AU173"/>
    <mergeCell ref="AV173:AY173"/>
    <mergeCell ref="AJ174:AK174"/>
    <mergeCell ref="AL174:AN174"/>
    <mergeCell ref="AO174:AQ174"/>
    <mergeCell ref="AR174:AU174"/>
    <mergeCell ref="AV174:AY174"/>
    <mergeCell ref="AJ181:AK181"/>
    <mergeCell ref="AL181:AN181"/>
    <mergeCell ref="AO181:AQ181"/>
    <mergeCell ref="AR181:AU181"/>
    <mergeCell ref="AV181:AY181"/>
    <mergeCell ref="AJ179:AK179"/>
    <mergeCell ref="AL179:AN179"/>
    <mergeCell ref="AO179:AQ179"/>
    <mergeCell ref="AR179:AU179"/>
    <mergeCell ref="AV179:AY179"/>
    <mergeCell ref="AJ180:AK180"/>
    <mergeCell ref="AL180:AN180"/>
    <mergeCell ref="AO180:AQ180"/>
    <mergeCell ref="AR180:AU180"/>
    <mergeCell ref="AV180:AY180"/>
    <mergeCell ref="AJ177:AK177"/>
    <mergeCell ref="AL177:AN177"/>
    <mergeCell ref="AO177:AQ177"/>
    <mergeCell ref="AR177:AU177"/>
    <mergeCell ref="AV177:AY177"/>
    <mergeCell ref="AJ178:AK178"/>
    <mergeCell ref="AL178:AN178"/>
    <mergeCell ref="AO178:AQ178"/>
    <mergeCell ref="AR178:AU178"/>
    <mergeCell ref="AV178:AY178"/>
    <mergeCell ref="R12:U12"/>
    <mergeCell ref="R13:U13"/>
    <mergeCell ref="AI5:AL5"/>
    <mergeCell ref="AI6:AL6"/>
    <mergeCell ref="AI7:AL7"/>
    <mergeCell ref="AI8:AL8"/>
    <mergeCell ref="AI9:AL9"/>
    <mergeCell ref="AI10:AL10"/>
    <mergeCell ref="AI11:AL11"/>
    <mergeCell ref="A44:AY44"/>
    <mergeCell ref="R5:U5"/>
    <mergeCell ref="R6:U6"/>
    <mergeCell ref="R7:U7"/>
    <mergeCell ref="R8:U8"/>
    <mergeCell ref="R9:U9"/>
    <mergeCell ref="R10:U10"/>
    <mergeCell ref="R11:U11"/>
    <mergeCell ref="AP10:AS10"/>
    <mergeCell ref="AP11:AS11"/>
    <mergeCell ref="Y5:AA5"/>
    <mergeCell ref="Y6:AA6"/>
    <mergeCell ref="Y7:AA7"/>
    <mergeCell ref="Y8:AA8"/>
    <mergeCell ref="Y9:AA9"/>
    <mergeCell ref="Y10:AA10"/>
    <mergeCell ref="Y11:AA11"/>
    <mergeCell ref="N5:Q5"/>
    <mergeCell ref="N6:Q6"/>
    <mergeCell ref="N7:Q7"/>
    <mergeCell ref="N8:Q8"/>
    <mergeCell ref="A13:G13"/>
    <mergeCell ref="A5:G5"/>
    <mergeCell ref="AE13:AH13"/>
    <mergeCell ref="BI13:BK13"/>
    <mergeCell ref="BF12:BH12"/>
    <mergeCell ref="BF13:BH13"/>
    <mergeCell ref="BI5:BK5"/>
    <mergeCell ref="BI6:BK6"/>
    <mergeCell ref="BI7:BK7"/>
    <mergeCell ref="BI8:BK8"/>
    <mergeCell ref="BI9:BK9"/>
    <mergeCell ref="BI10:BK10"/>
    <mergeCell ref="BI11:BK11"/>
    <mergeCell ref="BI12:BK12"/>
    <mergeCell ref="AT11:AV11"/>
    <mergeCell ref="AT12:AV12"/>
    <mergeCell ref="AT13:AV13"/>
    <mergeCell ref="BF5:BH5"/>
    <mergeCell ref="BF6:BH6"/>
    <mergeCell ref="BF7:BH7"/>
    <mergeCell ref="BF8:BH8"/>
    <mergeCell ref="BF9:BH9"/>
    <mergeCell ref="BF10:BH10"/>
    <mergeCell ref="BF11:BH11"/>
    <mergeCell ref="AT5:AV5"/>
    <mergeCell ref="AT6:AV6"/>
    <mergeCell ref="AT7:AV7"/>
    <mergeCell ref="AT8:AV8"/>
    <mergeCell ref="AT9:AV9"/>
    <mergeCell ref="AT10:AV10"/>
    <mergeCell ref="AM10:AO10"/>
    <mergeCell ref="AM11:AO11"/>
    <mergeCell ref="AM12:AO12"/>
    <mergeCell ref="AM13:AO13"/>
    <mergeCell ref="A4:BT4"/>
    <mergeCell ref="V9:X9"/>
    <mergeCell ref="V10:X10"/>
    <mergeCell ref="V11:X11"/>
    <mergeCell ref="V12:X12"/>
    <mergeCell ref="V13:X13"/>
    <mergeCell ref="AM5:AO5"/>
    <mergeCell ref="AM6:AO6"/>
    <mergeCell ref="AM7:AO7"/>
    <mergeCell ref="AM8:AO8"/>
    <mergeCell ref="AM9:AO9"/>
    <mergeCell ref="N9:Q9"/>
    <mergeCell ref="N10:Q10"/>
    <mergeCell ref="N11:Q11"/>
    <mergeCell ref="N12:Q12"/>
    <mergeCell ref="N13:Q13"/>
    <mergeCell ref="V5:X5"/>
    <mergeCell ref="V6:X6"/>
    <mergeCell ref="V7:X7"/>
    <mergeCell ref="V8:X8"/>
    <mergeCell ref="AE5:AH5"/>
    <mergeCell ref="AE6:AH6"/>
    <mergeCell ref="AE7:AH7"/>
    <mergeCell ref="AE8:AH8"/>
    <mergeCell ref="AE9:AH9"/>
    <mergeCell ref="AE10:AH10"/>
    <mergeCell ref="AE11:AH11"/>
    <mergeCell ref="AE12:AH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BASES E DISCAGENS TELES</vt:lpstr>
      <vt:lpstr>PERFORMANCE AGENTES BRUTO</vt:lpstr>
      <vt:lpstr>PERFORMANCE AGENTES POR FILA</vt:lpstr>
      <vt:lpstr>ANALITICO BASE</vt:lpstr>
      <vt:lpstr>APRESENTAVEL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Jorgean Bomfim</dc:creator>
  <cp:lastModifiedBy>Jorgean Bomfim</cp:lastModifiedBy>
  <dcterms:created xsi:type="dcterms:W3CDTF">2024-06-28T13:38:49Z</dcterms:created>
  <dcterms:modified xsi:type="dcterms:W3CDTF">2024-07-19T16:20:48Z</dcterms:modified>
</cp:coreProperties>
</file>