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18\Subidas\"/>
    </mc:Choice>
  </mc:AlternateContent>
  <bookViews>
    <workbookView xWindow="0" yWindow="0" windowWidth="20490" windowHeight="7740" tabRatio="882"/>
  </bookViews>
  <sheets>
    <sheet name="Instrucciones" sheetId="11" r:id="rId1"/>
    <sheet name="Datos a Ingresar" sheetId="3" r:id="rId2"/>
    <sheet name="Registro diario" sheetId="1" r:id="rId3"/>
    <sheet name="Reporte de Stock" sheetId="2" r:id="rId4"/>
    <sheet name="Reporte de bajas" sheetId="8" r:id="rId5"/>
    <sheet name="Gráfico de stock total" sheetId="10" r:id="rId6"/>
  </sheets>
  <definedNames>
    <definedName name="Causas_2">Causas[Causas de Salida de Stock]</definedName>
    <definedName name="Hacienda_2">Hacienda[Listar el tipo de Hacienda]</definedName>
    <definedName name="Lugares_2">Lugares[Listar los lugares donde se encuentran]</definedName>
  </definedNames>
  <calcPr calcId="152511"/>
  <pivotCaches>
    <pivotCache cacheId="15" r:id="rId7"/>
  </pivotCaches>
</workbook>
</file>

<file path=xl/calcChain.xml><?xml version="1.0" encoding="utf-8"?>
<calcChain xmlns="http://schemas.openxmlformats.org/spreadsheetml/2006/main">
  <c r="J5" i="8" l="1"/>
  <c r="I5" i="8"/>
  <c r="H5" i="8"/>
  <c r="G5" i="8"/>
  <c r="F5" i="8"/>
  <c r="E5" i="8"/>
  <c r="D5" i="8"/>
  <c r="C5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C6" i="8" s="1"/>
  <c r="D6" i="8" s="1"/>
  <c r="E6" i="8" s="1"/>
  <c r="F6" i="8" s="1"/>
  <c r="G6" i="8" s="1"/>
  <c r="H6" i="8" s="1"/>
  <c r="I6" i="8" s="1"/>
  <c r="J6" i="8" s="1"/>
  <c r="K5" i="2"/>
  <c r="J5" i="2"/>
  <c r="I5" i="2"/>
  <c r="B19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C6" i="2" s="1"/>
  <c r="D6" i="2" s="1"/>
  <c r="E6" i="2" s="1"/>
  <c r="F6" i="2" s="1"/>
  <c r="G6" i="2" s="1"/>
  <c r="H6" i="2" s="1"/>
  <c r="I6" i="2" s="1"/>
  <c r="J6" i="2" s="1"/>
  <c r="K6" i="2" s="1"/>
  <c r="H5" i="2"/>
  <c r="G5" i="2"/>
  <c r="F5" i="2"/>
  <c r="E5" i="2"/>
  <c r="D5" i="2"/>
  <c r="C5" i="2"/>
  <c r="C7" i="8" l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D7" i="8" l="1"/>
  <c r="D8" i="8" s="1"/>
  <c r="D9" i="8" s="1"/>
  <c r="D7" i="2"/>
  <c r="E7" i="2" s="1"/>
  <c r="F7" i="2" s="1"/>
  <c r="G7" i="2" s="1"/>
  <c r="H7" i="2" s="1"/>
  <c r="I7" i="2" s="1"/>
  <c r="J7" i="2" s="1"/>
  <c r="K7" i="2" s="1"/>
  <c r="E7" i="8" l="1"/>
  <c r="F7" i="8" s="1"/>
  <c r="G7" i="8" s="1"/>
  <c r="H7" i="8" s="1"/>
  <c r="I7" i="8" s="1"/>
  <c r="J7" i="8" s="1"/>
  <c r="D10" i="8"/>
  <c r="D8" i="2"/>
  <c r="E8" i="2" s="1"/>
  <c r="F8" i="2" s="1"/>
  <c r="G8" i="2" s="1"/>
  <c r="H8" i="2" s="1"/>
  <c r="I8" i="2" s="1"/>
  <c r="J8" i="2" s="1"/>
  <c r="K8" i="2" s="1"/>
  <c r="E8" i="8" l="1"/>
  <c r="F8" i="8" s="1"/>
  <c r="G8" i="8" s="1"/>
  <c r="H8" i="8" s="1"/>
  <c r="I8" i="8" s="1"/>
  <c r="J8" i="8" s="1"/>
  <c r="D11" i="8"/>
  <c r="D9" i="2"/>
  <c r="E9" i="2" s="1"/>
  <c r="F9" i="2" s="1"/>
  <c r="G9" i="2" s="1"/>
  <c r="H9" i="2" s="1"/>
  <c r="I9" i="2" s="1"/>
  <c r="J9" i="2" s="1"/>
  <c r="K9" i="2" s="1"/>
  <c r="E9" i="8" l="1"/>
  <c r="F9" i="8" s="1"/>
  <c r="G9" i="8" s="1"/>
  <c r="H9" i="8" s="1"/>
  <c r="I9" i="8" s="1"/>
  <c r="J9" i="8" s="1"/>
  <c r="D12" i="8"/>
  <c r="D10" i="2"/>
  <c r="E10" i="2" s="1"/>
  <c r="F10" i="2" s="1"/>
  <c r="G10" i="2" s="1"/>
  <c r="H10" i="2" s="1"/>
  <c r="I10" i="2" s="1"/>
  <c r="J10" i="2" s="1"/>
  <c r="K10" i="2" s="1"/>
  <c r="E10" i="8" l="1"/>
  <c r="F10" i="8" s="1"/>
  <c r="G10" i="8" s="1"/>
  <c r="H10" i="8" s="1"/>
  <c r="I10" i="8" s="1"/>
  <c r="J10" i="8" s="1"/>
  <c r="D13" i="8"/>
  <c r="D11" i="2"/>
  <c r="E11" i="2" s="1"/>
  <c r="F11" i="2" s="1"/>
  <c r="G11" i="2" s="1"/>
  <c r="H11" i="2" s="1"/>
  <c r="I11" i="2" s="1"/>
  <c r="J11" i="2" s="1"/>
  <c r="K11" i="2" s="1"/>
  <c r="E11" i="8" l="1"/>
  <c r="F11" i="8" s="1"/>
  <c r="G11" i="8" s="1"/>
  <c r="H11" i="8" s="1"/>
  <c r="I11" i="8" s="1"/>
  <c r="J11" i="8" s="1"/>
  <c r="D14" i="8"/>
  <c r="D12" i="2"/>
  <c r="E12" i="2" s="1"/>
  <c r="F12" i="2" s="1"/>
  <c r="G12" i="2" s="1"/>
  <c r="H12" i="2" s="1"/>
  <c r="I12" i="2" s="1"/>
  <c r="J12" i="2" s="1"/>
  <c r="K12" i="2" s="1"/>
  <c r="E12" i="8" l="1"/>
  <c r="F12" i="8" s="1"/>
  <c r="G12" i="8" s="1"/>
  <c r="H12" i="8" s="1"/>
  <c r="I12" i="8" s="1"/>
  <c r="J12" i="8" s="1"/>
  <c r="D15" i="8"/>
  <c r="D13" i="2"/>
  <c r="D14" i="2" s="1"/>
  <c r="E13" i="8" l="1"/>
  <c r="F13" i="8" s="1"/>
  <c r="G13" i="8" s="1"/>
  <c r="H13" i="8" s="1"/>
  <c r="I13" i="8" s="1"/>
  <c r="J13" i="8" s="1"/>
  <c r="E13" i="2"/>
  <c r="F13" i="2" s="1"/>
  <c r="G13" i="2" s="1"/>
  <c r="H13" i="2" s="1"/>
  <c r="I13" i="2" s="1"/>
  <c r="J13" i="2" s="1"/>
  <c r="K13" i="2" s="1"/>
  <c r="D16" i="8"/>
  <c r="D15" i="2"/>
  <c r="E14" i="8" l="1"/>
  <c r="F14" i="8" s="1"/>
  <c r="G14" i="8" s="1"/>
  <c r="H14" i="8" s="1"/>
  <c r="I14" i="8" s="1"/>
  <c r="J14" i="8" s="1"/>
  <c r="E14" i="2"/>
  <c r="F14" i="2" s="1"/>
  <c r="G14" i="2" s="1"/>
  <c r="H14" i="2" s="1"/>
  <c r="I14" i="2" s="1"/>
  <c r="J14" i="2" s="1"/>
  <c r="K14" i="2" s="1"/>
  <c r="D17" i="8"/>
  <c r="D16" i="2"/>
  <c r="E15" i="8" l="1"/>
  <c r="F15" i="8" s="1"/>
  <c r="G15" i="8" s="1"/>
  <c r="H15" i="8" s="1"/>
  <c r="I15" i="8" s="1"/>
  <c r="J15" i="8" s="1"/>
  <c r="E16" i="8"/>
  <c r="F16" i="8" s="1"/>
  <c r="G16" i="8" s="1"/>
  <c r="H16" i="8" s="1"/>
  <c r="I16" i="8" s="1"/>
  <c r="J16" i="8" s="1"/>
  <c r="E15" i="2"/>
  <c r="F15" i="2" s="1"/>
  <c r="G15" i="2" s="1"/>
  <c r="H15" i="2" s="1"/>
  <c r="I15" i="2" s="1"/>
  <c r="J15" i="2" s="1"/>
  <c r="K15" i="2" s="1"/>
  <c r="D18" i="8"/>
  <c r="D17" i="2"/>
  <c r="E17" i="8" l="1"/>
  <c r="F17" i="8" s="1"/>
  <c r="G17" i="8" s="1"/>
  <c r="H17" i="8" s="1"/>
  <c r="I17" i="8" s="1"/>
  <c r="J17" i="8" s="1"/>
  <c r="E16" i="2"/>
  <c r="F16" i="2" s="1"/>
  <c r="G16" i="2" s="1"/>
  <c r="H16" i="2" s="1"/>
  <c r="I16" i="2" s="1"/>
  <c r="J16" i="2" s="1"/>
  <c r="K16" i="2" s="1"/>
  <c r="D19" i="8"/>
  <c r="D18" i="2"/>
  <c r="E18" i="8" l="1"/>
  <c r="F18" i="8" s="1"/>
  <c r="G18" i="8" s="1"/>
  <c r="H18" i="8" s="1"/>
  <c r="I18" i="8" s="1"/>
  <c r="J18" i="8" s="1"/>
  <c r="E17" i="2"/>
  <c r="F17" i="2" s="1"/>
  <c r="G17" i="2" s="1"/>
  <c r="H17" i="2" s="1"/>
  <c r="I17" i="2" s="1"/>
  <c r="J17" i="2" s="1"/>
  <c r="K17" i="2" s="1"/>
  <c r="D19" i="2"/>
  <c r="E19" i="8" l="1"/>
  <c r="F19" i="8" s="1"/>
  <c r="G19" i="8" s="1"/>
  <c r="H19" i="8" s="1"/>
  <c r="I19" i="8" s="1"/>
  <c r="J19" i="8" s="1"/>
  <c r="E18" i="2"/>
  <c r="F18" i="2" s="1"/>
  <c r="G18" i="2" s="1"/>
  <c r="H18" i="2" s="1"/>
  <c r="I18" i="2" s="1"/>
  <c r="J18" i="2" s="1"/>
  <c r="K18" i="2" s="1"/>
  <c r="E19" i="2" l="1"/>
  <c r="F19" i="2" s="1"/>
  <c r="G19" i="2" s="1"/>
  <c r="H19" i="2" s="1"/>
  <c r="I19" i="2" s="1"/>
  <c r="J19" i="2" s="1"/>
  <c r="K19" i="2" s="1"/>
</calcChain>
</file>

<file path=xl/sharedStrings.xml><?xml version="1.0" encoding="utf-8"?>
<sst xmlns="http://schemas.openxmlformats.org/spreadsheetml/2006/main" count="90" uniqueCount="60">
  <si>
    <t>Stock de Hacienda</t>
  </si>
  <si>
    <t>Categoría</t>
  </si>
  <si>
    <t>Ubicación</t>
  </si>
  <si>
    <t>Comentarios</t>
  </si>
  <si>
    <t>Detalle</t>
  </si>
  <si>
    <t>Compra</t>
  </si>
  <si>
    <t>Vaca</t>
  </si>
  <si>
    <t>El corralón</t>
  </si>
  <si>
    <t>Edad</t>
  </si>
  <si>
    <t>3 años</t>
  </si>
  <si>
    <t>Vaquillona</t>
  </si>
  <si>
    <t>Vaconcia</t>
  </si>
  <si>
    <t>2 años</t>
  </si>
  <si>
    <t>N° Caravana</t>
  </si>
  <si>
    <t>Robo</t>
  </si>
  <si>
    <t>1 años</t>
  </si>
  <si>
    <t>Stock Inicial</t>
  </si>
  <si>
    <t xml:space="preserve">Compra </t>
  </si>
  <si>
    <t>Novillo</t>
  </si>
  <si>
    <t>6 meses</t>
  </si>
  <si>
    <t>Fecha</t>
  </si>
  <si>
    <t>Venta</t>
  </si>
  <si>
    <t>Listar el tipo de Hacienda</t>
  </si>
  <si>
    <t>Toro</t>
  </si>
  <si>
    <t>Ternero</t>
  </si>
  <si>
    <t>Listar los lugares donde se encuentran</t>
  </si>
  <si>
    <t>Muerte</t>
  </si>
  <si>
    <t>Enfermedad</t>
  </si>
  <si>
    <t>Etiquetas de fila</t>
  </si>
  <si>
    <t>Total general</t>
  </si>
  <si>
    <t>Causas de Salida de Stock</t>
  </si>
  <si>
    <t>Rio LP</t>
  </si>
  <si>
    <t>Salaberry</t>
  </si>
  <si>
    <t>O'Connor</t>
  </si>
  <si>
    <t>Categoría/Lugar</t>
  </si>
  <si>
    <t>Stock por Categoría y Lugar</t>
  </si>
  <si>
    <t xml:space="preserve">Cantidad </t>
  </si>
  <si>
    <t>Etiquetas de columna</t>
  </si>
  <si>
    <t>Entrada/Salida</t>
  </si>
  <si>
    <t>Entrada</t>
  </si>
  <si>
    <t>Salida</t>
  </si>
  <si>
    <t>Categoría/Bajas</t>
  </si>
  <si>
    <t>Stock por Categoría y Razón de baja</t>
  </si>
  <si>
    <t xml:space="preserve">Suma de Cantidad </t>
  </si>
  <si>
    <t>Instrucciones de Uso</t>
  </si>
  <si>
    <t>Completar</t>
  </si>
  <si>
    <t>Hoja "Datos a Ingresar "</t>
  </si>
  <si>
    <t xml:space="preserve">Completar las entradas y salidas de  hacienda.  Existen listas desplegables en categoría y lugar que se alimentan de la primer hoja
</t>
  </si>
  <si>
    <t>Hoja "Registro Diario "</t>
  </si>
  <si>
    <t>Resultados</t>
  </si>
  <si>
    <t>Reporte de Stock</t>
  </si>
  <si>
    <t>Gráfico de stock total</t>
  </si>
  <si>
    <t>Arrojará un reporte de stock categoría y lugar.</t>
  </si>
  <si>
    <t>Reporte de Bajas</t>
  </si>
  <si>
    <t>Analiza las bajas y sus causas por categoría</t>
  </si>
  <si>
    <t xml:space="preserve">Información visual del movimiento de stock por categoría.  </t>
  </si>
  <si>
    <t>Actualización</t>
  </si>
  <si>
    <t>Completar información competente a su Hacienda.  Eso alimentará la hoja "datos a ingresar"
.</t>
  </si>
  <si>
    <t>Cuando agregue información en el registro diario, debe actualizar la tabla dinámica.</t>
  </si>
  <si>
    <t>https://www.planillaexcel.com/blog/una-veloz-forma-de-hacer-reportes-tablas-dinamicas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</si>
</sst>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C81F0"/>
      <name val="Calibri"/>
      <family val="2"/>
      <scheme val="minor"/>
    </font>
    <font>
      <i/>
      <sz val="12"/>
      <color theme="4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9FF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0" xfId="1" applyFont="1" applyFill="1"/>
    <xf numFmtId="0" fontId="4" fillId="0" borderId="0" xfId="1" applyFont="1" applyFill="1"/>
    <xf numFmtId="0" fontId="5" fillId="5" borderId="0" xfId="1" applyFont="1" applyFill="1" applyBorder="1" applyAlignment="1">
      <alignment horizontal="center" vertical="center" wrapText="1"/>
    </xf>
    <xf numFmtId="0" fontId="4" fillId="0" borderId="0" xfId="1"/>
    <xf numFmtId="0" fontId="6" fillId="0" borderId="0" xfId="1" applyFont="1" applyAlignment="1">
      <alignment horizontal="center"/>
    </xf>
    <xf numFmtId="0" fontId="7" fillId="0" borderId="0" xfId="1" applyFont="1"/>
    <xf numFmtId="0" fontId="0" fillId="0" borderId="0" xfId="1" applyFont="1" applyAlignment="1"/>
    <xf numFmtId="0" fontId="8" fillId="0" borderId="0" xfId="1" applyFont="1" applyAlignment="1"/>
    <xf numFmtId="0" fontId="4" fillId="0" borderId="0" xfId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0" fillId="0" borderId="0" xfId="0" applyFont="1"/>
    <xf numFmtId="1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/>
    <xf numFmtId="0" fontId="0" fillId="0" borderId="0" xfId="0" applyAlignment="1"/>
    <xf numFmtId="14" fontId="0" fillId="0" borderId="0" xfId="0" applyNumberFormat="1" applyAlignment="1">
      <alignment horizontal="center"/>
    </xf>
    <xf numFmtId="0" fontId="11" fillId="0" borderId="0" xfId="1" applyFont="1"/>
    <xf numFmtId="0" fontId="11" fillId="0" borderId="0" xfId="1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2" fillId="0" borderId="0" xfId="1" applyFont="1" applyAlignment="1">
      <alignment horizontal="left" indent="1"/>
    </xf>
  </cellXfs>
  <cellStyles count="2">
    <cellStyle name="Normal" xfId="0" builtinId="0"/>
    <cellStyle name="Normal 2" xfId="1"/>
  </cellStyles>
  <dxfs count="39"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bottom style="thin">
          <color theme="0" tint="-0.34998626667073579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bottom style="thin">
          <color theme="0" tint="-0.34998626667073579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bottom style="thin">
          <color theme="0" tint="-0.34998626667073579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ont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Estilo de tabla dinámica 1" table="0" count="1">
      <tableStyleElement type="wholeTable" dxfId="38"/>
    </tableStyle>
  </tableStyles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[planilla-de-excel-de-stock-de-hacienda.xlsx]Gráfico de stock total!Tabla dinámica4</c:name>
    <c:fmtId val="1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stock total'!$C$3:$C$4</c:f>
              <c:strCache>
                <c:ptCount val="1"/>
                <c:pt idx="0">
                  <c:v>Novillo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de stock total'!$B$5:$B$11</c:f>
              <c:strCache>
                <c:ptCount val="6"/>
                <c:pt idx="0">
                  <c:v>11/02/2018</c:v>
                </c:pt>
                <c:pt idx="1">
                  <c:v>12/02/2018</c:v>
                </c:pt>
                <c:pt idx="2">
                  <c:v>13/02/2018</c:v>
                </c:pt>
                <c:pt idx="3">
                  <c:v>14/02/2018</c:v>
                </c:pt>
                <c:pt idx="4">
                  <c:v>15/02/2018</c:v>
                </c:pt>
                <c:pt idx="5">
                  <c:v>15/03/2018</c:v>
                </c:pt>
              </c:strCache>
            </c:strRef>
          </c:cat>
          <c:val>
            <c:numRef>
              <c:f>'Gráfico de stock total'!$C$5:$C$11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'Gráfico de stock total'!$D$3:$D$4</c:f>
              <c:strCache>
                <c:ptCount val="1"/>
                <c:pt idx="0">
                  <c:v>Vaca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de stock total'!$B$5:$B$11</c:f>
              <c:strCache>
                <c:ptCount val="6"/>
                <c:pt idx="0">
                  <c:v>11/02/2018</c:v>
                </c:pt>
                <c:pt idx="1">
                  <c:v>12/02/2018</c:v>
                </c:pt>
                <c:pt idx="2">
                  <c:v>13/02/2018</c:v>
                </c:pt>
                <c:pt idx="3">
                  <c:v>14/02/2018</c:v>
                </c:pt>
                <c:pt idx="4">
                  <c:v>15/02/2018</c:v>
                </c:pt>
                <c:pt idx="5">
                  <c:v>15/03/2018</c:v>
                </c:pt>
              </c:strCache>
            </c:strRef>
          </c:cat>
          <c:val>
            <c:numRef>
              <c:f>'Gráfico de stock total'!$D$5:$D$11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tx>
            <c:strRef>
              <c:f>'Gráfico de stock total'!$E$3:$E$4</c:f>
              <c:strCache>
                <c:ptCount val="1"/>
                <c:pt idx="0">
                  <c:v>Vaquillona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de stock total'!$B$5:$B$11</c:f>
              <c:strCache>
                <c:ptCount val="6"/>
                <c:pt idx="0">
                  <c:v>11/02/2018</c:v>
                </c:pt>
                <c:pt idx="1">
                  <c:v>12/02/2018</c:v>
                </c:pt>
                <c:pt idx="2">
                  <c:v>13/02/2018</c:v>
                </c:pt>
                <c:pt idx="3">
                  <c:v>14/02/2018</c:v>
                </c:pt>
                <c:pt idx="4">
                  <c:v>15/02/2018</c:v>
                </c:pt>
                <c:pt idx="5">
                  <c:v>15/03/2018</c:v>
                </c:pt>
              </c:strCache>
            </c:strRef>
          </c:cat>
          <c:val>
            <c:numRef>
              <c:f>'Gráfico de stock total'!$E$5:$E$11</c:f>
              <c:numCache>
                <c:formatCode>General</c:formatCode>
                <c:ptCount val="6"/>
                <c:pt idx="2">
                  <c:v>1</c:v>
                </c:pt>
                <c:pt idx="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0033952"/>
        <c:axId val="230034512"/>
      </c:barChart>
      <c:catAx>
        <c:axId val="23003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0034512"/>
        <c:crosses val="autoZero"/>
        <c:auto val="1"/>
        <c:lblAlgn val="ctr"/>
        <c:lblOffset val="100"/>
        <c:noMultiLvlLbl val="0"/>
      </c:catAx>
      <c:valAx>
        <c:axId val="23003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00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ayuda/plantilla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38100</xdr:colOff>
      <xdr:row>0</xdr:row>
      <xdr:rowOff>0</xdr:rowOff>
    </xdr:from>
    <xdr:to>
      <xdr:col>11</xdr:col>
      <xdr:colOff>456142</xdr:colOff>
      <xdr:row>0</xdr:row>
      <xdr:rowOff>276224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819150" y="0"/>
          <a:ext cx="7276042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Stock de Hacienda</a:t>
          </a:r>
          <a:r>
            <a:rPr lang="es-AR" sz="105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5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5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5</xdr:col>
      <xdr:colOff>1608667</xdr:colOff>
      <xdr:row>0</xdr:row>
      <xdr:rowOff>276224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762000" y="0"/>
          <a:ext cx="7276042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Stock de Hacienda</a:t>
          </a:r>
          <a:r>
            <a:rPr lang="es-AR" sz="105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5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5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8</xdr:col>
      <xdr:colOff>408517</xdr:colOff>
      <xdr:row>0</xdr:row>
      <xdr:rowOff>276224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361950" y="0"/>
          <a:ext cx="7276042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Stock de Hacienda</a:t>
          </a:r>
          <a:r>
            <a:rPr lang="es-AR" sz="105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5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5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10</xdr:col>
      <xdr:colOff>57150</xdr:colOff>
      <xdr:row>10</xdr:row>
      <xdr:rowOff>38100</xdr:rowOff>
    </xdr:from>
    <xdr:to>
      <xdr:col>10</xdr:col>
      <xdr:colOff>590550</xdr:colOff>
      <xdr:row>11</xdr:row>
      <xdr:rowOff>180975</xdr:rowOff>
    </xdr:to>
    <xdr:cxnSp macro="">
      <xdr:nvCxnSpPr>
        <xdr:cNvPr id="4" name="Conector recto de flecha 3"/>
        <xdr:cNvCxnSpPr/>
      </xdr:nvCxnSpPr>
      <xdr:spPr>
        <a:xfrm flipH="1">
          <a:off x="9477375" y="2257425"/>
          <a:ext cx="5334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8</xdr:row>
      <xdr:rowOff>95249</xdr:rowOff>
    </xdr:from>
    <xdr:to>
      <xdr:col>12</xdr:col>
      <xdr:colOff>133350</xdr:colOff>
      <xdr:row>11</xdr:row>
      <xdr:rowOff>0</xdr:rowOff>
    </xdr:to>
    <xdr:sp macro="" textlink="">
      <xdr:nvSpPr>
        <xdr:cNvPr id="5" name="CuadroTexto 4"/>
        <xdr:cNvSpPr txBox="1"/>
      </xdr:nvSpPr>
      <xdr:spPr>
        <a:xfrm>
          <a:off x="10220325" y="1933574"/>
          <a:ext cx="857250" cy="476251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/>
            <a:t>Click</a:t>
          </a:r>
          <a:r>
            <a:rPr lang="es-AR" sz="900" baseline="0"/>
            <a:t> allí para agregar filas</a:t>
          </a:r>
          <a:endParaRPr lang="es-AR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9</xdr:col>
      <xdr:colOff>513292</xdr:colOff>
      <xdr:row>0</xdr:row>
      <xdr:rowOff>276224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762000" y="0"/>
          <a:ext cx="7276042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Stock de Hacienda</a:t>
          </a:r>
          <a:r>
            <a:rPr lang="es-AR" sz="105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5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5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10</xdr:col>
      <xdr:colOff>91471</xdr:colOff>
      <xdr:row>0</xdr:row>
      <xdr:rowOff>276224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762000" y="0"/>
          <a:ext cx="7276042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Stock de Hacienda</a:t>
          </a:r>
          <a:r>
            <a:rPr lang="es-AR" sz="105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5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5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628951</xdr:colOff>
      <xdr:row>2</xdr:row>
      <xdr:rowOff>4234</xdr:rowOff>
    </xdr:from>
    <xdr:to>
      <xdr:col>15</xdr:col>
      <xdr:colOff>306916</xdr:colOff>
      <xdr:row>19</xdr:row>
      <xdr:rowOff>169334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421821</xdr:colOff>
      <xdr:row>0</xdr:row>
      <xdr:rowOff>0</xdr:rowOff>
    </xdr:from>
    <xdr:to>
      <xdr:col>9</xdr:col>
      <xdr:colOff>451303</xdr:colOff>
      <xdr:row>0</xdr:row>
      <xdr:rowOff>276224</xdr:rowOff>
    </xdr:to>
    <xdr:sp macro="" textlink="">
      <xdr:nvSpPr>
        <xdr:cNvPr id="4" name="CuadroTexto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721178" y="0"/>
          <a:ext cx="7276042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50" b="0">
              <a:solidFill>
                <a:srgbClr val="00B050"/>
              </a:solidFill>
              <a:latin typeface="+mn-lt"/>
            </a:rPr>
            <a:t>PlanillaExcel.com</a:t>
          </a:r>
          <a:r>
            <a:rPr lang="es-AR" sz="105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Stock de Hacienda</a:t>
          </a:r>
          <a:r>
            <a:rPr lang="es-AR" sz="105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5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5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5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5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" refreshedDate="43447.549966666666" createdVersion="5" refreshedVersion="5" minRefreshableVersion="3" recordCount="8">
  <cacheSource type="worksheet">
    <worksheetSource name="Tabla1[[Fecha]:[Edad]]"/>
  </cacheSource>
  <cacheFields count="8">
    <cacheField name="Fecha" numFmtId="14">
      <sharedItems containsSemiMixedTypes="0" containsNonDate="0" containsDate="1" containsString="0" minDate="2015-02-11T00:00:00" maxDate="2018-03-16T00:00:00" count="11">
        <d v="2018-02-11T00:00:00"/>
        <d v="2018-02-12T00:00:00"/>
        <d v="2018-02-13T00:00:00"/>
        <d v="2018-02-14T00:00:00"/>
        <d v="2018-02-15T00:00:00"/>
        <d v="2018-03-15T00:00:00"/>
        <d v="2015-02-14T00:00:00" u="1"/>
        <d v="2015-02-12T00:00:00" u="1"/>
        <d v="2015-02-15T00:00:00" u="1"/>
        <d v="2015-02-13T00:00:00" u="1"/>
        <d v="2015-02-11T00:00:00" u="1"/>
      </sharedItems>
    </cacheField>
    <cacheField name="Entrada/Salida" numFmtId="14">
      <sharedItems/>
    </cacheField>
    <cacheField name="Detalle" numFmtId="0">
      <sharedItems/>
    </cacheField>
    <cacheField name="N° Caravana" numFmtId="0">
      <sharedItems containsString="0" containsBlank="1" containsNumber="1" containsInteger="1" minValue="118" maxValue="510"/>
    </cacheField>
    <cacheField name="Categoría" numFmtId="0">
      <sharedItems containsBlank="1" count="4">
        <s v="Vaca"/>
        <s v="Vaquillona"/>
        <s v="Novillo"/>
        <m u="1"/>
      </sharedItems>
    </cacheField>
    <cacheField name="Ubicación" numFmtId="0">
      <sharedItems/>
    </cacheField>
    <cacheField name="Cantidad " numFmtId="0">
      <sharedItems containsSemiMixedTypes="0" containsString="0" containsNumber="1" containsInteger="1" minValue="-1" maxValue="1"/>
    </cacheField>
    <cacheField name="E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Entrada"/>
    <s v="Stock Inicial"/>
    <n v="118"/>
    <x v="0"/>
    <s v="El corralón"/>
    <n v="1"/>
    <s v="1 años"/>
  </r>
  <r>
    <x v="1"/>
    <s v="Entrada"/>
    <s v="Stock Inicial"/>
    <n v="119"/>
    <x v="0"/>
    <s v="El corralón"/>
    <n v="1"/>
    <s v="2 años"/>
  </r>
  <r>
    <x v="2"/>
    <s v="Salida"/>
    <s v="Compra"/>
    <n v="120"/>
    <x v="0"/>
    <s v="El corralón"/>
    <n v="1"/>
    <s v="3 años"/>
  </r>
  <r>
    <x v="2"/>
    <s v="Salida"/>
    <s v="Compra"/>
    <n v="510"/>
    <x v="1"/>
    <s v="Vaconcia"/>
    <n v="1"/>
    <s v="2 años"/>
  </r>
  <r>
    <x v="3"/>
    <s v="Salida"/>
    <s v="Muerte"/>
    <n v="510"/>
    <x v="1"/>
    <s v="Vaconcia"/>
    <n v="-1"/>
    <s v="2 años"/>
  </r>
  <r>
    <x v="4"/>
    <s v="Entrada"/>
    <s v="Compra "/>
    <n v="200"/>
    <x v="2"/>
    <s v="Vaconcia"/>
    <n v="1"/>
    <s v="6 meses"/>
  </r>
  <r>
    <x v="4"/>
    <s v="Salida"/>
    <s v="Venta"/>
    <n v="119"/>
    <x v="0"/>
    <s v="El corralón"/>
    <n v="-1"/>
    <s v="1 años"/>
  </r>
  <r>
    <x v="5"/>
    <s v="Salida"/>
    <s v="Venta"/>
    <m/>
    <x v="0"/>
    <s v="El corralón"/>
    <n v="-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B3:F11" firstHeaderRow="1" firstDataRow="2" firstDataCol="1"/>
  <pivotFields count="8">
    <pivotField axis="axisRow" showAll="0">
      <items count="12">
        <item m="1" x="10"/>
        <item m="1" x="7"/>
        <item m="1" x="9"/>
        <item m="1" x="6"/>
        <item m="1"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>
      <items count="5">
        <item x="2"/>
        <item x="0"/>
        <item x="1"/>
        <item m="1" x="3"/>
        <item t="default"/>
      </items>
    </pivotField>
    <pivotField showAll="0"/>
    <pivotField dataField="1" showAll="0"/>
    <pivotField showAll="0" defaultSubtotal="0"/>
  </pivotFields>
  <rowFields count="1">
    <field x="0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Cantidad " fld="6" baseField="2" baseItem="0"/>
  </dataFields>
  <formats count="6">
    <format dxfId="21">
      <pivotArea type="all" dataOnly="0" outline="0" fieldPosition="0"/>
    </format>
    <format dxfId="22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Hacienda" displayName="Hacienda" ref="B4:B14" totalsRowShown="0" headerRowDxfId="8" dataDxfId="15" tableBorderDxfId="17">
  <autoFilter ref="B4:B14">
    <filterColumn colId="0" hiddenButton="1"/>
  </autoFilter>
  <tableColumns count="1">
    <tableColumn id="1" name="Listar el tipo de Hacienda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Lugares" displayName="Lugares" ref="D4:D14" totalsRowShown="0" headerRowDxfId="7" dataDxfId="12" tableBorderDxfId="14">
  <autoFilter ref="D4:D14">
    <filterColumn colId="0" hiddenButton="1"/>
  </autoFilter>
  <tableColumns count="1">
    <tableColumn id="1" name="Listar los lugares donde se encuentran" dataDxfId="1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Causas" displayName="Causas" ref="F4:F14" totalsRowShown="0" headerRowDxfId="6" dataDxfId="9" tableBorderDxfId="11">
  <autoFilter ref="F4:F14">
    <filterColumn colId="0" hiddenButton="1"/>
  </autoFilter>
  <tableColumns count="1">
    <tableColumn id="1" name="Causas de Salida de Stock" dataDxfId="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1" name="Tabla1" displayName="Tabla1" ref="B5:J12" totalsRowShown="0" headerRowDxfId="24" dataDxfId="25" headerRowBorderDxfId="36" tableBorderDxfId="37" totalsRowBorderDxfId="35">
  <autoFilter ref="B5:J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Fecha" dataDxfId="34"/>
    <tableColumn id="2" name="Entrada/Salida" dataDxfId="33"/>
    <tableColumn id="3" name="Detalle" dataDxfId="32"/>
    <tableColumn id="4" name="N° Caravana" dataDxfId="31"/>
    <tableColumn id="5" name="Categoría" dataDxfId="30"/>
    <tableColumn id="6" name="Ubicación" dataDxfId="29"/>
    <tableColumn id="7" name="Cantidad " dataDxfId="28"/>
    <tableColumn id="8" name="Edad" dataDxfId="27"/>
    <tableColumn id="9" name="Comentarios" dataDxfId="2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showGridLines="0" tabSelected="1" zoomScaleNormal="100" workbookViewId="0">
      <selection activeCell="C22" sqref="C22"/>
    </sheetView>
  </sheetViews>
  <sheetFormatPr baseColWidth="10" defaultRowHeight="15" x14ac:dyDescent="0.25"/>
  <cols>
    <col min="1" max="1" width="11.42578125" style="9"/>
    <col min="2" max="2" width="0.28515625" style="9" customWidth="1"/>
    <col min="3" max="12" width="11.42578125" style="9"/>
    <col min="13" max="13" width="5" style="9" customWidth="1"/>
    <col min="14" max="14" width="0.28515625" style="9" customWidth="1"/>
    <col min="15" max="16384" width="11.42578125" style="9"/>
  </cols>
  <sheetData>
    <row r="1" spans="2:14" s="6" customFormat="1" ht="27.6" customHeight="1" x14ac:dyDescent="0.25"/>
    <row r="3" spans="2:14" ht="2.2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ht="15.75" x14ac:dyDescent="0.25">
      <c r="B4" s="8"/>
      <c r="C4" s="10" t="s">
        <v>44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8"/>
    </row>
    <row r="5" spans="2:14" x14ac:dyDescent="0.25">
      <c r="B5" s="8"/>
      <c r="C5" s="11" t="s">
        <v>45</v>
      </c>
      <c r="N5" s="8"/>
    </row>
    <row r="6" spans="2:14" x14ac:dyDescent="0.25">
      <c r="B6" s="8"/>
      <c r="C6" s="33" t="s">
        <v>46</v>
      </c>
      <c r="N6" s="8"/>
    </row>
    <row r="7" spans="2:14" x14ac:dyDescent="0.25">
      <c r="B7" s="8"/>
      <c r="C7" s="12" t="s">
        <v>57</v>
      </c>
      <c r="N7" s="8"/>
    </row>
    <row r="8" spans="2:14" ht="7.5" customHeight="1" x14ac:dyDescent="0.25">
      <c r="B8" s="8"/>
      <c r="C8" s="12"/>
      <c r="N8" s="8"/>
    </row>
    <row r="9" spans="2:14" x14ac:dyDescent="0.25">
      <c r="B9" s="8"/>
      <c r="C9" s="34" t="s">
        <v>48</v>
      </c>
      <c r="N9" s="8"/>
    </row>
    <row r="10" spans="2:14" x14ac:dyDescent="0.25">
      <c r="B10" s="8"/>
      <c r="C10" s="12" t="s">
        <v>47</v>
      </c>
      <c r="N10" s="8"/>
    </row>
    <row r="11" spans="2:14" x14ac:dyDescent="0.25">
      <c r="B11" s="8"/>
      <c r="C11" s="12"/>
      <c r="N11" s="8"/>
    </row>
    <row r="12" spans="2:14" x14ac:dyDescent="0.25">
      <c r="B12" s="8"/>
      <c r="C12" s="11" t="s">
        <v>49</v>
      </c>
      <c r="N12" s="8"/>
    </row>
    <row r="13" spans="2:14" ht="6" customHeight="1" x14ac:dyDescent="0.25">
      <c r="B13" s="8"/>
      <c r="C13" s="11"/>
      <c r="N13" s="8"/>
    </row>
    <row r="14" spans="2:14" x14ac:dyDescent="0.25">
      <c r="B14" s="8"/>
      <c r="C14" s="37" t="s">
        <v>50</v>
      </c>
      <c r="N14" s="8"/>
    </row>
    <row r="15" spans="2:14" x14ac:dyDescent="0.25">
      <c r="B15" s="8"/>
      <c r="C15" s="12" t="s">
        <v>52</v>
      </c>
      <c r="N15" s="8"/>
    </row>
    <row r="16" spans="2:14" x14ac:dyDescent="0.25">
      <c r="B16" s="8"/>
      <c r="C16" s="37" t="s">
        <v>53</v>
      </c>
      <c r="N16" s="8"/>
    </row>
    <row r="17" spans="2:14" x14ac:dyDescent="0.25">
      <c r="B17" s="8"/>
      <c r="C17" s="27" t="s">
        <v>54</v>
      </c>
      <c r="N17" s="8"/>
    </row>
    <row r="18" spans="2:14" x14ac:dyDescent="0.25">
      <c r="B18" s="8"/>
      <c r="C18" s="37" t="s">
        <v>51</v>
      </c>
      <c r="N18" s="8"/>
    </row>
    <row r="19" spans="2:14" x14ac:dyDescent="0.25">
      <c r="B19" s="8"/>
      <c r="C19" s="27" t="s">
        <v>55</v>
      </c>
      <c r="N19" s="8"/>
    </row>
    <row r="20" spans="2:14" ht="19.5" customHeight="1" x14ac:dyDescent="0.25">
      <c r="B20" s="8"/>
      <c r="C20" s="11" t="s">
        <v>56</v>
      </c>
      <c r="N20" s="8"/>
    </row>
    <row r="21" spans="2:14" ht="19.5" customHeight="1" x14ac:dyDescent="0.25">
      <c r="B21" s="8"/>
      <c r="C21" s="13" t="s">
        <v>58</v>
      </c>
      <c r="N21" s="8"/>
    </row>
    <row r="22" spans="2:14" ht="19.5" customHeight="1" x14ac:dyDescent="0.25">
      <c r="B22" s="8"/>
      <c r="C22" s="13" t="s">
        <v>59</v>
      </c>
      <c r="N22" s="8"/>
    </row>
    <row r="23" spans="2:14" ht="12" customHeight="1" x14ac:dyDescent="0.25">
      <c r="B23" s="8"/>
      <c r="C23" s="14"/>
      <c r="N23" s="8"/>
    </row>
    <row r="24" spans="2:14" ht="1.5" customHeight="1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14" ht="1.5" customHeight="1" x14ac:dyDescent="0.25">
      <c r="B25" s="8"/>
    </row>
  </sheetData>
  <mergeCells count="1">
    <mergeCell ref="C4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14"/>
  <sheetViews>
    <sheetView showGridLines="0" workbookViewId="0">
      <selection activeCell="B10" sqref="B10"/>
    </sheetView>
  </sheetViews>
  <sheetFormatPr baseColWidth="10" defaultRowHeight="15" x14ac:dyDescent="0.25"/>
  <cols>
    <col min="2" max="2" width="25.28515625" customWidth="1"/>
    <col min="4" max="4" width="36.85546875" customWidth="1"/>
    <col min="6" max="6" width="25.42578125" customWidth="1"/>
  </cols>
  <sheetData>
    <row r="1" spans="2:6" s="6" customFormat="1" ht="27.6" customHeight="1" x14ac:dyDescent="0.25"/>
    <row r="4" spans="2:6" x14ac:dyDescent="0.25">
      <c r="B4" s="35" t="s">
        <v>22</v>
      </c>
      <c r="D4" s="35" t="s">
        <v>25</v>
      </c>
      <c r="F4" s="36" t="s">
        <v>30</v>
      </c>
    </row>
    <row r="5" spans="2:6" x14ac:dyDescent="0.25">
      <c r="B5" s="3" t="s">
        <v>6</v>
      </c>
      <c r="D5" s="3" t="s">
        <v>11</v>
      </c>
      <c r="F5" s="3" t="s">
        <v>21</v>
      </c>
    </row>
    <row r="6" spans="2:6" x14ac:dyDescent="0.25">
      <c r="B6" s="3" t="s">
        <v>10</v>
      </c>
      <c r="D6" s="3" t="s">
        <v>7</v>
      </c>
      <c r="F6" s="3" t="s">
        <v>26</v>
      </c>
    </row>
    <row r="7" spans="2:6" x14ac:dyDescent="0.25">
      <c r="B7" s="3" t="s">
        <v>23</v>
      </c>
      <c r="D7" s="3" t="s">
        <v>31</v>
      </c>
      <c r="F7" s="3" t="s">
        <v>14</v>
      </c>
    </row>
    <row r="8" spans="2:6" x14ac:dyDescent="0.25">
      <c r="B8" s="3" t="s">
        <v>24</v>
      </c>
      <c r="D8" s="3" t="s">
        <v>32</v>
      </c>
      <c r="F8" s="3"/>
    </row>
    <row r="9" spans="2:6" x14ac:dyDescent="0.25">
      <c r="B9" s="3" t="s">
        <v>18</v>
      </c>
      <c r="D9" s="3" t="s">
        <v>33</v>
      </c>
      <c r="F9" s="3"/>
    </row>
    <row r="10" spans="2:6" x14ac:dyDescent="0.25">
      <c r="B10" s="3"/>
      <c r="D10" s="3"/>
      <c r="F10" s="3"/>
    </row>
    <row r="11" spans="2:6" x14ac:dyDescent="0.25">
      <c r="B11" s="3"/>
      <c r="D11" s="3"/>
      <c r="F11" s="3"/>
    </row>
    <row r="12" spans="2:6" x14ac:dyDescent="0.25">
      <c r="B12" s="3"/>
      <c r="D12" s="3"/>
      <c r="F12" s="3"/>
    </row>
    <row r="13" spans="2:6" x14ac:dyDescent="0.25">
      <c r="B13" s="3"/>
      <c r="D13" s="3"/>
      <c r="F13" s="3"/>
    </row>
    <row r="14" spans="2:6" x14ac:dyDescent="0.25">
      <c r="B14" s="16"/>
      <c r="D14" s="16"/>
      <c r="F14" s="16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J14"/>
  <sheetViews>
    <sheetView showGridLines="0" workbookViewId="0">
      <selection activeCell="J18" sqref="J18"/>
    </sheetView>
  </sheetViews>
  <sheetFormatPr baseColWidth="10" defaultRowHeight="15" x14ac:dyDescent="0.25"/>
  <cols>
    <col min="1" max="1" width="5.42578125" style="17" customWidth="1"/>
    <col min="2" max="2" width="17.140625" style="18" bestFit="1" customWidth="1"/>
    <col min="3" max="3" width="17.140625" style="18" customWidth="1"/>
    <col min="4" max="4" width="16.85546875" style="18" customWidth="1"/>
    <col min="5" max="5" width="13.7109375" style="18" customWidth="1"/>
    <col min="6" max="6" width="11.5703125" style="18" customWidth="1"/>
    <col min="7" max="8" width="13.28515625" style="18" customWidth="1"/>
    <col min="9" max="9" width="11.42578125" style="18"/>
    <col min="10" max="10" width="21.42578125" style="18" customWidth="1"/>
    <col min="11" max="16384" width="11.42578125" style="17"/>
  </cols>
  <sheetData>
    <row r="1" spans="2:10" s="6" customFormat="1" ht="27.6" customHeight="1" x14ac:dyDescent="0.25"/>
    <row r="2" spans="2:10" s="7" customFormat="1" ht="27.6" customHeight="1" x14ac:dyDescent="0.25"/>
    <row r="3" spans="2:10" customFormat="1" ht="15.75" x14ac:dyDescent="0.25">
      <c r="B3" s="4" t="s">
        <v>0</v>
      </c>
      <c r="C3" s="4"/>
      <c r="D3" s="4"/>
      <c r="E3" s="4"/>
      <c r="F3" s="4"/>
      <c r="G3" s="4"/>
      <c r="H3" s="4"/>
      <c r="I3" s="4"/>
      <c r="J3" s="4"/>
    </row>
    <row r="4" spans="2:10" customFormat="1" x14ac:dyDescent="0.25"/>
    <row r="5" spans="2:10" customFormat="1" x14ac:dyDescent="0.25">
      <c r="B5" s="24" t="s">
        <v>20</v>
      </c>
      <c r="C5" s="25" t="s">
        <v>38</v>
      </c>
      <c r="D5" s="25" t="s">
        <v>4</v>
      </c>
      <c r="E5" s="25" t="s">
        <v>13</v>
      </c>
      <c r="F5" s="25" t="s">
        <v>1</v>
      </c>
      <c r="G5" s="25" t="s">
        <v>2</v>
      </c>
      <c r="H5" s="25" t="s">
        <v>36</v>
      </c>
      <c r="I5" s="25" t="s">
        <v>8</v>
      </c>
      <c r="J5" s="26" t="s">
        <v>3</v>
      </c>
    </row>
    <row r="6" spans="2:10" customFormat="1" x14ac:dyDescent="0.25">
      <c r="B6" s="20">
        <v>43142</v>
      </c>
      <c r="C6" s="2" t="s">
        <v>39</v>
      </c>
      <c r="D6" s="3" t="s">
        <v>16</v>
      </c>
      <c r="E6" s="3">
        <v>118</v>
      </c>
      <c r="F6" s="3" t="s">
        <v>6</v>
      </c>
      <c r="G6" s="3" t="s">
        <v>7</v>
      </c>
      <c r="H6" s="3">
        <v>1</v>
      </c>
      <c r="I6" s="3" t="s">
        <v>15</v>
      </c>
      <c r="J6" s="22"/>
    </row>
    <row r="7" spans="2:10" customFormat="1" x14ac:dyDescent="0.25">
      <c r="B7" s="20">
        <v>43143</v>
      </c>
      <c r="C7" s="2" t="s">
        <v>39</v>
      </c>
      <c r="D7" s="3" t="s">
        <v>16</v>
      </c>
      <c r="E7" s="3">
        <v>119</v>
      </c>
      <c r="F7" s="3" t="s">
        <v>6</v>
      </c>
      <c r="G7" s="3" t="s">
        <v>7</v>
      </c>
      <c r="H7" s="3">
        <v>1</v>
      </c>
      <c r="I7" s="3" t="s">
        <v>12</v>
      </c>
      <c r="J7" s="22"/>
    </row>
    <row r="8" spans="2:10" customFormat="1" x14ac:dyDescent="0.25">
      <c r="B8" s="20">
        <v>43144</v>
      </c>
      <c r="C8" s="2" t="s">
        <v>40</v>
      </c>
      <c r="D8" s="3" t="s">
        <v>5</v>
      </c>
      <c r="E8" s="3">
        <v>120</v>
      </c>
      <c r="F8" s="3" t="s">
        <v>6</v>
      </c>
      <c r="G8" s="3" t="s">
        <v>7</v>
      </c>
      <c r="H8" s="3">
        <v>1</v>
      </c>
      <c r="I8" s="3" t="s">
        <v>9</v>
      </c>
      <c r="J8" s="22"/>
    </row>
    <row r="9" spans="2:10" customFormat="1" x14ac:dyDescent="0.25">
      <c r="B9" s="20">
        <v>43144</v>
      </c>
      <c r="C9" s="2" t="s">
        <v>40</v>
      </c>
      <c r="D9" s="3" t="s">
        <v>5</v>
      </c>
      <c r="E9" s="3">
        <v>510</v>
      </c>
      <c r="F9" s="3" t="s">
        <v>10</v>
      </c>
      <c r="G9" s="3" t="s">
        <v>11</v>
      </c>
      <c r="H9" s="3">
        <v>1</v>
      </c>
      <c r="I9" s="3" t="s">
        <v>12</v>
      </c>
      <c r="J9" s="22"/>
    </row>
    <row r="10" spans="2:10" customFormat="1" x14ac:dyDescent="0.25">
      <c r="B10" s="20">
        <v>43145</v>
      </c>
      <c r="C10" s="2" t="s">
        <v>40</v>
      </c>
      <c r="D10" s="3" t="s">
        <v>26</v>
      </c>
      <c r="E10" s="3">
        <v>510</v>
      </c>
      <c r="F10" s="3" t="s">
        <v>10</v>
      </c>
      <c r="G10" s="3" t="s">
        <v>11</v>
      </c>
      <c r="H10" s="3">
        <v>-1</v>
      </c>
      <c r="I10" s="3" t="s">
        <v>12</v>
      </c>
      <c r="J10" s="22" t="s">
        <v>27</v>
      </c>
    </row>
    <row r="11" spans="2:10" customFormat="1" x14ac:dyDescent="0.25">
      <c r="B11" s="20">
        <v>43146</v>
      </c>
      <c r="C11" s="2" t="s">
        <v>39</v>
      </c>
      <c r="D11" s="3" t="s">
        <v>17</v>
      </c>
      <c r="E11" s="3">
        <v>200</v>
      </c>
      <c r="F11" s="3" t="s">
        <v>18</v>
      </c>
      <c r="G11" s="3" t="s">
        <v>11</v>
      </c>
      <c r="H11" s="3">
        <v>1</v>
      </c>
      <c r="I11" s="3" t="s">
        <v>19</v>
      </c>
      <c r="J11" s="22"/>
    </row>
    <row r="12" spans="2:10" customFormat="1" x14ac:dyDescent="0.25">
      <c r="B12" s="21">
        <v>43146</v>
      </c>
      <c r="C12" s="19" t="s">
        <v>40</v>
      </c>
      <c r="D12" s="16" t="s">
        <v>21</v>
      </c>
      <c r="E12" s="16">
        <v>119</v>
      </c>
      <c r="F12" s="16" t="s">
        <v>6</v>
      </c>
      <c r="G12" s="16" t="s">
        <v>7</v>
      </c>
      <c r="H12" s="16">
        <v>-1</v>
      </c>
      <c r="I12" s="16" t="s">
        <v>15</v>
      </c>
      <c r="J12" s="23"/>
    </row>
    <row r="13" spans="2:10" x14ac:dyDescent="0.25">
      <c r="B13" s="28"/>
      <c r="C13" s="28"/>
    </row>
    <row r="14" spans="2:10" x14ac:dyDescent="0.25">
      <c r="B14" s="28"/>
      <c r="C14" s="28"/>
    </row>
  </sheetData>
  <mergeCells count="1">
    <mergeCell ref="B3:J3"/>
  </mergeCells>
  <dataValidations count="2">
    <dataValidation type="list" allowBlank="1" showInputMessage="1" showErrorMessage="1" sqref="G6:G12">
      <formula1>Lugares_2</formula1>
    </dataValidation>
    <dataValidation type="list" allowBlank="1" showInputMessage="1" showErrorMessage="1" sqref="F6:F12">
      <formula1>Hacienda_2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a Ingresar'!$B$5:$B$14</xm:f>
          </x14:formula1>
          <xm:sqref>F13:F2049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K19"/>
  <sheetViews>
    <sheetView showGridLines="0" zoomScale="90" zoomScaleNormal="90" workbookViewId="0">
      <selection activeCell="C6" sqref="C6"/>
    </sheetView>
  </sheetViews>
  <sheetFormatPr baseColWidth="10" defaultRowHeight="15" x14ac:dyDescent="0.25"/>
  <cols>
    <col min="2" max="2" width="21.42578125" bestFit="1" customWidth="1"/>
  </cols>
  <sheetData>
    <row r="1" spans="2:11" s="6" customFormat="1" ht="27.6" customHeight="1" x14ac:dyDescent="0.25"/>
    <row r="3" spans="2:11" x14ac:dyDescent="0.25">
      <c r="B3" s="5" t="s">
        <v>35</v>
      </c>
      <c r="C3" s="5"/>
      <c r="D3" s="5"/>
      <c r="E3" s="5"/>
      <c r="F3" s="5"/>
      <c r="G3" s="5"/>
      <c r="H3" s="5"/>
      <c r="I3" s="5"/>
      <c r="J3" s="5"/>
      <c r="K3" s="5"/>
    </row>
    <row r="4" spans="2:11" ht="6" customHeight="1" x14ac:dyDescent="0.25"/>
    <row r="5" spans="2:11" x14ac:dyDescent="0.25">
      <c r="B5" s="15" t="s">
        <v>34</v>
      </c>
      <c r="C5" s="15" t="str">
        <f>IF('Datos a Ingresar'!D5="","",'Datos a Ingresar'!D5)</f>
        <v>Vaconcia</v>
      </c>
      <c r="D5" s="15" t="str">
        <f>IF('Datos a Ingresar'!D6="","",'Datos a Ingresar'!D6)</f>
        <v>El corralón</v>
      </c>
      <c r="E5" s="15" t="str">
        <f>IF('Datos a Ingresar'!D7="","",'Datos a Ingresar'!D7)</f>
        <v>Rio LP</v>
      </c>
      <c r="F5" s="15" t="str">
        <f>IF('Datos a Ingresar'!D8="","",'Datos a Ingresar'!D8)</f>
        <v>Salaberry</v>
      </c>
      <c r="G5" s="15" t="str">
        <f>IF('Datos a Ingresar'!D9="","",'Datos a Ingresar'!D9)</f>
        <v>O'Connor</v>
      </c>
      <c r="H5" s="15" t="str">
        <f>IF('Datos a Ingresar'!D10="","",'Datos a Ingresar'!D10)</f>
        <v/>
      </c>
      <c r="I5" s="15" t="str">
        <f>IF('Datos a Ingresar'!D11="","",'Datos a Ingresar'!D11)</f>
        <v/>
      </c>
      <c r="J5" s="15" t="str">
        <f>IF('Datos a Ingresar'!D12="","",'Datos a Ingresar'!D12)</f>
        <v/>
      </c>
      <c r="K5" s="15" t="str">
        <f>IF('Datos a Ingresar'!D13="","",'Datos a Ingresar'!D13)</f>
        <v/>
      </c>
    </row>
    <row r="6" spans="2:11" x14ac:dyDescent="0.25">
      <c r="B6" s="3" t="str">
        <f>IF('Datos a Ingresar'!B5="","",'Datos a Ingresar'!B5)</f>
        <v>Vaca</v>
      </c>
      <c r="C6" s="3">
        <f>IF(OR(B6="",C5=""),"",SUMIFS('Registro diario'!$H$6:$H$2049,'Registro diario'!$F$6:$F$2049,'Reporte de Stock'!$B6,'Registro diario'!$G$6:$G$2049,'Reporte de Stock'!C$5))</f>
        <v>0</v>
      </c>
      <c r="D6" s="3">
        <f>IF(OR(C6="",D5=""),"",SUMIFS('Registro diario'!$H$6:$H$2049,'Registro diario'!$F$6:$F$2049,'Reporte de Stock'!$B6,'Registro diario'!$G$6:$G$2049,'Reporte de Stock'!D$5))</f>
        <v>2</v>
      </c>
      <c r="E6" s="3">
        <f>IF(OR(D6="",E5=""),"",SUMIFS('Registro diario'!$H$6:$H$2049,'Registro diario'!$F$6:$F$2049,'Reporte de Stock'!$B6,'Registro diario'!$G$6:$G$2049,'Reporte de Stock'!E$5))</f>
        <v>0</v>
      </c>
      <c r="F6" s="3">
        <f>IF(OR(E6="",F5=""),"",SUMIFS('Registro diario'!$H$6:$H$2049,'Registro diario'!$F$6:$F$2049,'Reporte de Stock'!$B6,'Registro diario'!$G$6:$G$2049,'Reporte de Stock'!F$5))</f>
        <v>0</v>
      </c>
      <c r="G6" s="3">
        <f>IF(OR(F6="",G5=""),"",SUMIFS('Registro diario'!$H$6:$H$2049,'Registro diario'!$F$6:$F$2049,'Reporte de Stock'!$B6,'Registro diario'!$G$6:$G$2049,'Reporte de Stock'!G$5))</f>
        <v>0</v>
      </c>
      <c r="H6" s="3" t="str">
        <f>IF(OR(G6="",H5=""),"",SUMIFS('Registro diario'!$H$6:$H$2049,'Registro diario'!$F$6:$F$2049,'Reporte de Stock'!$B6,'Registro diario'!$G$6:$G$2049,'Reporte de Stock'!H$5))</f>
        <v/>
      </c>
      <c r="I6" s="3" t="str">
        <f>IF(OR(H6="",I5=""),"",SUMIFS('Registro diario'!$H$6:$H$2049,'Registro diario'!$F$6:$F$2049,'Reporte de Stock'!$B6,'Registro diario'!$G$6:$G$2049,'Reporte de Stock'!I$5))</f>
        <v/>
      </c>
      <c r="J6" s="3" t="str">
        <f>IF(OR(I6="",J5=""),"",SUMIFS('Registro diario'!$H$6:$H$2049,'Registro diario'!$F$6:$F$2049,'Reporte de Stock'!$B6,'Registro diario'!$G$6:$G$2049,'Reporte de Stock'!J$5))</f>
        <v/>
      </c>
      <c r="K6" s="3" t="str">
        <f>IF(OR(J6="",K5=""),"",SUMIFS('Registro diario'!$H$6:$H$2049,'Registro diario'!$F$6:$F$2049,'Reporte de Stock'!$B6,'Registro diario'!$G$6:$G$2049,'Reporte de Stock'!K$5))</f>
        <v/>
      </c>
    </row>
    <row r="7" spans="2:11" x14ac:dyDescent="0.25">
      <c r="B7" s="3" t="str">
        <f>IF('Datos a Ingresar'!B6="","",'Datos a Ingresar'!B6)</f>
        <v>Vaquillona</v>
      </c>
      <c r="C7" s="3">
        <f>IF(OR(B7="",C6=""),"",SUMIFS('Registro diario'!$H$6:$H$2049,'Registro diario'!$F$6:$F$2049,'Reporte de Stock'!$B7,'Registro diario'!$G$6:$G$2049,'Reporte de Stock'!C$5))</f>
        <v>0</v>
      </c>
      <c r="D7" s="3">
        <f>IF(OR(C7="",D6=""),"",SUMIFS('Registro diario'!$H$6:$H$2049,'Registro diario'!$F$6:$F$2049,'Reporte de Stock'!$B7,'Registro diario'!$G$6:$G$2049,'Reporte de Stock'!D$5))</f>
        <v>0</v>
      </c>
      <c r="E7" s="3">
        <f>IF(OR(D7="",E6=""),"",SUMIFS('Registro diario'!$H$6:$H$2049,'Registro diario'!$F$6:$F$2049,'Reporte de Stock'!$B7,'Registro diario'!$G$6:$G$2049,'Reporte de Stock'!E$5))</f>
        <v>0</v>
      </c>
      <c r="F7" s="3">
        <f>IF(OR(E7="",F6=""),"",SUMIFS('Registro diario'!$H$6:$H$2049,'Registro diario'!$F$6:$F$2049,'Reporte de Stock'!$B7,'Registro diario'!$G$6:$G$2049,'Reporte de Stock'!F$5))</f>
        <v>0</v>
      </c>
      <c r="G7" s="3">
        <f>IF(OR(F7="",G6=""),"",SUMIFS('Registro diario'!$H$6:$H$2049,'Registro diario'!$F$6:$F$2049,'Reporte de Stock'!$B7,'Registro diario'!$G$6:$G$2049,'Reporte de Stock'!G$5))</f>
        <v>0</v>
      </c>
      <c r="H7" s="3" t="str">
        <f>IF(OR(G7="",H6=""),"",SUMIFS('Registro diario'!$H$6:$H$2049,'Registro diario'!$F$6:$F$2049,'Reporte de Stock'!$B7,'Registro diario'!$G$6:$G$2049,'Reporte de Stock'!H$5))</f>
        <v/>
      </c>
      <c r="I7" s="3" t="str">
        <f>IF(OR(H7="",I6=""),"",SUMIFS('Registro diario'!$H$6:$H$2049,'Registro diario'!$F$6:$F$2049,'Reporte de Stock'!$B7,'Registro diario'!$G$6:$G$2049,'Reporte de Stock'!I$5))</f>
        <v/>
      </c>
      <c r="J7" s="3" t="str">
        <f>IF(OR(I7="",J6=""),"",SUMIFS('Registro diario'!$H$6:$H$2049,'Registro diario'!$F$6:$F$2049,'Reporte de Stock'!$B7,'Registro diario'!$G$6:$G$2049,'Reporte de Stock'!J$5))</f>
        <v/>
      </c>
      <c r="K7" s="3" t="str">
        <f>IF(OR(J7="",K6=""),"",SUMIFS('Registro diario'!$H$6:$H$2049,'Registro diario'!$F$6:$F$2049,'Reporte de Stock'!$B7,'Registro diario'!$G$6:$G$2049,'Reporte de Stock'!K$5))</f>
        <v/>
      </c>
    </row>
    <row r="8" spans="2:11" x14ac:dyDescent="0.25">
      <c r="B8" s="3" t="str">
        <f>IF('Datos a Ingresar'!B7="","",'Datos a Ingresar'!B7)</f>
        <v>Toro</v>
      </c>
      <c r="C8" s="3">
        <f>IF(OR(B8="",C7=""),"",SUMIFS('Registro diario'!$H$6:$H$2049,'Registro diario'!$F$6:$F$2049,'Reporte de Stock'!$B8,'Registro diario'!$G$6:$G$2049,'Reporte de Stock'!C$5))</f>
        <v>0</v>
      </c>
      <c r="D8" s="3">
        <f>IF(OR(C8="",D7=""),"",SUMIFS('Registro diario'!$H$6:$H$2049,'Registro diario'!$F$6:$F$2049,'Reporte de Stock'!$B8,'Registro diario'!$G$6:$G$2049,'Reporte de Stock'!D$5))</f>
        <v>0</v>
      </c>
      <c r="E8" s="3">
        <f>IF(OR(D8="",E7=""),"",SUMIFS('Registro diario'!$H$6:$H$2049,'Registro diario'!$F$6:$F$2049,'Reporte de Stock'!$B8,'Registro diario'!$G$6:$G$2049,'Reporte de Stock'!E$5))</f>
        <v>0</v>
      </c>
      <c r="F8" s="3">
        <f>IF(OR(E8="",F7=""),"",SUMIFS('Registro diario'!$H$6:$H$2049,'Registro diario'!$F$6:$F$2049,'Reporte de Stock'!$B8,'Registro diario'!$G$6:$G$2049,'Reporte de Stock'!F$5))</f>
        <v>0</v>
      </c>
      <c r="G8" s="3">
        <f>IF(OR(F8="",G7=""),"",SUMIFS('Registro diario'!$H$6:$H$2049,'Registro diario'!$F$6:$F$2049,'Reporte de Stock'!$B8,'Registro diario'!$G$6:$G$2049,'Reporte de Stock'!G$5))</f>
        <v>0</v>
      </c>
      <c r="H8" s="3" t="str">
        <f>IF(OR(G8="",H7=""),"",SUMIFS('Registro diario'!$H$6:$H$2049,'Registro diario'!$F$6:$F$2049,'Reporte de Stock'!$B8,'Registro diario'!$G$6:$G$2049,'Reporte de Stock'!H$5))</f>
        <v/>
      </c>
      <c r="I8" s="3" t="str">
        <f>IF(OR(H8="",I7=""),"",SUMIFS('Registro diario'!$H$6:$H$2049,'Registro diario'!$F$6:$F$2049,'Reporte de Stock'!$B8,'Registro diario'!$G$6:$G$2049,'Reporte de Stock'!I$5))</f>
        <v/>
      </c>
      <c r="J8" s="3" t="str">
        <f>IF(OR(I8="",J7=""),"",SUMIFS('Registro diario'!$H$6:$H$2049,'Registro diario'!$F$6:$F$2049,'Reporte de Stock'!$B8,'Registro diario'!$G$6:$G$2049,'Reporte de Stock'!J$5))</f>
        <v/>
      </c>
      <c r="K8" s="3" t="str">
        <f>IF(OR(J8="",K7=""),"",SUMIFS('Registro diario'!$H$6:$H$2049,'Registro diario'!$F$6:$F$2049,'Reporte de Stock'!$B8,'Registro diario'!$G$6:$G$2049,'Reporte de Stock'!K$5))</f>
        <v/>
      </c>
    </row>
    <row r="9" spans="2:11" x14ac:dyDescent="0.25">
      <c r="B9" s="3" t="str">
        <f>IF('Datos a Ingresar'!B8="","",'Datos a Ingresar'!B8)</f>
        <v>Ternero</v>
      </c>
      <c r="C9" s="3">
        <f>IF(OR(B9="",C8=""),"",SUMIFS('Registro diario'!$H$6:$H$2049,'Registro diario'!$F$6:$F$2049,'Reporte de Stock'!$B9,'Registro diario'!$G$6:$G$2049,'Reporte de Stock'!C$5))</f>
        <v>0</v>
      </c>
      <c r="D9" s="3">
        <f>IF(OR(C9="",D8=""),"",SUMIFS('Registro diario'!$H$6:$H$2049,'Registro diario'!$F$6:$F$2049,'Reporte de Stock'!$B9,'Registro diario'!$G$6:$G$2049,'Reporte de Stock'!D$5))</f>
        <v>0</v>
      </c>
      <c r="E9" s="3">
        <f>IF(OR(D9="",E8=""),"",SUMIFS('Registro diario'!$H$6:$H$2049,'Registro diario'!$F$6:$F$2049,'Reporte de Stock'!$B9,'Registro diario'!$G$6:$G$2049,'Reporte de Stock'!E$5))</f>
        <v>0</v>
      </c>
      <c r="F9" s="3">
        <f>IF(OR(E9="",F8=""),"",SUMIFS('Registro diario'!$H$6:$H$2049,'Registro diario'!$F$6:$F$2049,'Reporte de Stock'!$B9,'Registro diario'!$G$6:$G$2049,'Reporte de Stock'!F$5))</f>
        <v>0</v>
      </c>
      <c r="G9" s="3">
        <f>IF(OR(F9="",G8=""),"",SUMIFS('Registro diario'!$H$6:$H$2049,'Registro diario'!$F$6:$F$2049,'Reporte de Stock'!$B9,'Registro diario'!$G$6:$G$2049,'Reporte de Stock'!G$5))</f>
        <v>0</v>
      </c>
      <c r="H9" s="3" t="str">
        <f>IF(OR(G9="",H8=""),"",SUMIFS('Registro diario'!$H$6:$H$2049,'Registro diario'!$F$6:$F$2049,'Reporte de Stock'!$B9,'Registro diario'!$G$6:$G$2049,'Reporte de Stock'!H$5))</f>
        <v/>
      </c>
      <c r="I9" s="3" t="str">
        <f>IF(OR(H9="",I8=""),"",SUMIFS('Registro diario'!$H$6:$H$2049,'Registro diario'!$F$6:$F$2049,'Reporte de Stock'!$B9,'Registro diario'!$G$6:$G$2049,'Reporte de Stock'!I$5))</f>
        <v/>
      </c>
      <c r="J9" s="3" t="str">
        <f>IF(OR(I9="",J8=""),"",SUMIFS('Registro diario'!$H$6:$H$2049,'Registro diario'!$F$6:$F$2049,'Reporte de Stock'!$B9,'Registro diario'!$G$6:$G$2049,'Reporte de Stock'!J$5))</f>
        <v/>
      </c>
      <c r="K9" s="3" t="str">
        <f>IF(OR(J9="",K8=""),"",SUMIFS('Registro diario'!$H$6:$H$2049,'Registro diario'!$F$6:$F$2049,'Reporte de Stock'!$B9,'Registro diario'!$G$6:$G$2049,'Reporte de Stock'!K$5))</f>
        <v/>
      </c>
    </row>
    <row r="10" spans="2:11" x14ac:dyDescent="0.25">
      <c r="B10" s="3" t="str">
        <f>IF('Datos a Ingresar'!B9="","",'Datos a Ingresar'!B9)</f>
        <v>Novillo</v>
      </c>
      <c r="C10" s="3">
        <f>IF(OR(B10="",C9=""),"",SUMIFS('Registro diario'!$H$6:$H$2049,'Registro diario'!$F$6:$F$2049,'Reporte de Stock'!$B10,'Registro diario'!$G$6:$G$2049,'Reporte de Stock'!C$5))</f>
        <v>1</v>
      </c>
      <c r="D10" s="3">
        <f>IF(OR(C10="",D9=""),"",SUMIFS('Registro diario'!$H$6:$H$2049,'Registro diario'!$F$6:$F$2049,'Reporte de Stock'!$B10,'Registro diario'!$G$6:$G$2049,'Reporte de Stock'!D$5))</f>
        <v>0</v>
      </c>
      <c r="E10" s="3">
        <f>IF(OR(D10="",E9=""),"",SUMIFS('Registro diario'!$H$6:$H$2049,'Registro diario'!$F$6:$F$2049,'Reporte de Stock'!$B10,'Registro diario'!$G$6:$G$2049,'Reporte de Stock'!E$5))</f>
        <v>0</v>
      </c>
      <c r="F10" s="3">
        <f>IF(OR(E10="",F9=""),"",SUMIFS('Registro diario'!$H$6:$H$2049,'Registro diario'!$F$6:$F$2049,'Reporte de Stock'!$B10,'Registro diario'!$G$6:$G$2049,'Reporte de Stock'!F$5))</f>
        <v>0</v>
      </c>
      <c r="G10" s="3">
        <f>IF(OR(F10="",G9=""),"",SUMIFS('Registro diario'!$H$6:$H$2049,'Registro diario'!$F$6:$F$2049,'Reporte de Stock'!$B10,'Registro diario'!$G$6:$G$2049,'Reporte de Stock'!G$5))</f>
        <v>0</v>
      </c>
      <c r="H10" s="3" t="str">
        <f>IF(OR(G10="",H9=""),"",SUMIFS('Registro diario'!$H$6:$H$2049,'Registro diario'!$F$6:$F$2049,'Reporte de Stock'!$B10,'Registro diario'!$G$6:$G$2049,'Reporte de Stock'!H$5))</f>
        <v/>
      </c>
      <c r="I10" s="3" t="str">
        <f>IF(OR(H10="",I9=""),"",SUMIFS('Registro diario'!$H$6:$H$2049,'Registro diario'!$F$6:$F$2049,'Reporte de Stock'!$B10,'Registro diario'!$G$6:$G$2049,'Reporte de Stock'!I$5))</f>
        <v/>
      </c>
      <c r="J10" s="3" t="str">
        <f>IF(OR(I10="",J9=""),"",SUMIFS('Registro diario'!$H$6:$H$2049,'Registro diario'!$F$6:$F$2049,'Reporte de Stock'!$B10,'Registro diario'!$G$6:$G$2049,'Reporte de Stock'!J$5))</f>
        <v/>
      </c>
      <c r="K10" s="3" t="str">
        <f>IF(OR(J10="",K9=""),"",SUMIFS('Registro diario'!$H$6:$H$2049,'Registro diario'!$F$6:$F$2049,'Reporte de Stock'!$B10,'Registro diario'!$G$6:$G$2049,'Reporte de Stock'!K$5))</f>
        <v/>
      </c>
    </row>
    <row r="11" spans="2:11" x14ac:dyDescent="0.25">
      <c r="B11" s="3" t="str">
        <f>IF('Datos a Ingresar'!B10="","",'Datos a Ingresar'!B10)</f>
        <v/>
      </c>
      <c r="C11" s="3" t="str">
        <f>IF(OR(B11="",C10=""),"",SUMIFS('Registro diario'!$H$6:$H$2049,'Registro diario'!$F$6:$F$2049,'Reporte de Stock'!$B11,'Registro diario'!$G$6:$G$2049,'Reporte de Stock'!C$5))</f>
        <v/>
      </c>
      <c r="D11" s="3" t="str">
        <f>IF(OR(C11="",D10=""),"",SUMIFS('Registro diario'!$H$6:$H$2049,'Registro diario'!$F$6:$F$2049,'Reporte de Stock'!$B11,'Registro diario'!$G$6:$G$2049,'Reporte de Stock'!D$5))</f>
        <v/>
      </c>
      <c r="E11" s="3" t="str">
        <f>IF(OR(D11="",E10=""),"",SUMIFS('Registro diario'!$H$6:$H$2049,'Registro diario'!$F$6:$F$2049,'Reporte de Stock'!$B11,'Registro diario'!$G$6:$G$2049,'Reporte de Stock'!E$5))</f>
        <v/>
      </c>
      <c r="F11" s="3" t="str">
        <f>IF(OR(E11="",F10=""),"",SUMIFS('Registro diario'!$H$6:$H$2049,'Registro diario'!$F$6:$F$2049,'Reporte de Stock'!$B11,'Registro diario'!$G$6:$G$2049,'Reporte de Stock'!F$5))</f>
        <v/>
      </c>
      <c r="G11" s="3" t="str">
        <f>IF(OR(F11="",G10=""),"",SUMIFS('Registro diario'!$H$6:$H$2049,'Registro diario'!$F$6:$F$2049,'Reporte de Stock'!$B11,'Registro diario'!$G$6:$G$2049,'Reporte de Stock'!G$5))</f>
        <v/>
      </c>
      <c r="H11" s="3" t="str">
        <f>IF(OR(G11="",H10=""),"",SUMIFS('Registro diario'!$H$6:$H$2049,'Registro diario'!$F$6:$F$2049,'Reporte de Stock'!$B11,'Registro diario'!$G$6:$G$2049,'Reporte de Stock'!H$5))</f>
        <v/>
      </c>
      <c r="I11" s="3" t="str">
        <f>IF(OR(H11="",I10=""),"",SUMIFS('Registro diario'!$H$6:$H$2049,'Registro diario'!$F$6:$F$2049,'Reporte de Stock'!$B11,'Registro diario'!$G$6:$G$2049,'Reporte de Stock'!I$5))</f>
        <v/>
      </c>
      <c r="J11" s="3" t="str">
        <f>IF(OR(I11="",J10=""),"",SUMIFS('Registro diario'!$H$6:$H$2049,'Registro diario'!$F$6:$F$2049,'Reporte de Stock'!$B11,'Registro diario'!$G$6:$G$2049,'Reporte de Stock'!J$5))</f>
        <v/>
      </c>
      <c r="K11" s="3" t="str">
        <f>IF(OR(J11="",K10=""),"",SUMIFS('Registro diario'!$H$6:$H$2049,'Registro diario'!$F$6:$F$2049,'Reporte de Stock'!$B11,'Registro diario'!$G$6:$G$2049,'Reporte de Stock'!K$5))</f>
        <v/>
      </c>
    </row>
    <row r="12" spans="2:11" x14ac:dyDescent="0.25">
      <c r="B12" s="3" t="str">
        <f>IF('Datos a Ingresar'!B11="","",'Datos a Ingresar'!B11)</f>
        <v/>
      </c>
      <c r="C12" s="3" t="str">
        <f>IF(OR(B12="",C11=""),"",SUMIFS('Registro diario'!$H$6:$H$2049,'Registro diario'!$F$6:$F$2049,'Reporte de Stock'!$B12,'Registro diario'!$G$6:$G$2049,'Reporte de Stock'!C$5))</f>
        <v/>
      </c>
      <c r="D12" s="3" t="str">
        <f>IF(OR(C12="",D11=""),"",SUMIFS('Registro diario'!$H$6:$H$2049,'Registro diario'!$F$6:$F$2049,'Reporte de Stock'!$B12,'Registro diario'!$G$6:$G$2049,'Reporte de Stock'!D$5))</f>
        <v/>
      </c>
      <c r="E12" s="3" t="str">
        <f>IF(OR(D12="",E11=""),"",SUMIFS('Registro diario'!$H$6:$H$2049,'Registro diario'!$F$6:$F$2049,'Reporte de Stock'!$B12,'Registro diario'!$G$6:$G$2049,'Reporte de Stock'!E$5))</f>
        <v/>
      </c>
      <c r="F12" s="3" t="str">
        <f>IF(OR(E12="",F11=""),"",SUMIFS('Registro diario'!$H$6:$H$2049,'Registro diario'!$F$6:$F$2049,'Reporte de Stock'!$B12,'Registro diario'!$G$6:$G$2049,'Reporte de Stock'!F$5))</f>
        <v/>
      </c>
      <c r="G12" s="3" t="str">
        <f>IF(OR(F12="",G11=""),"",SUMIFS('Registro diario'!$H$6:$H$2049,'Registro diario'!$F$6:$F$2049,'Reporte de Stock'!$B12,'Registro diario'!$G$6:$G$2049,'Reporte de Stock'!G$5))</f>
        <v/>
      </c>
      <c r="H12" s="3" t="str">
        <f>IF(OR(G12="",H11=""),"",SUMIFS('Registro diario'!$H$6:$H$2049,'Registro diario'!$F$6:$F$2049,'Reporte de Stock'!$B12,'Registro diario'!$G$6:$G$2049,'Reporte de Stock'!H$5))</f>
        <v/>
      </c>
      <c r="I12" s="3" t="str">
        <f>IF(OR(H12="",I11=""),"",SUMIFS('Registro diario'!$H$6:$H$2049,'Registro diario'!$F$6:$F$2049,'Reporte de Stock'!$B12,'Registro diario'!$G$6:$G$2049,'Reporte de Stock'!I$5))</f>
        <v/>
      </c>
      <c r="J12" s="3" t="str">
        <f>IF(OR(I12="",J11=""),"",SUMIFS('Registro diario'!$H$6:$H$2049,'Registro diario'!$F$6:$F$2049,'Reporte de Stock'!$B12,'Registro diario'!$G$6:$G$2049,'Reporte de Stock'!J$5))</f>
        <v/>
      </c>
      <c r="K12" s="3" t="str">
        <f>IF(OR(J12="",K11=""),"",SUMIFS('Registro diario'!$H$6:$H$2049,'Registro diario'!$F$6:$F$2049,'Reporte de Stock'!$B12,'Registro diario'!$G$6:$G$2049,'Reporte de Stock'!K$5))</f>
        <v/>
      </c>
    </row>
    <row r="13" spans="2:11" x14ac:dyDescent="0.25">
      <c r="B13" s="3" t="str">
        <f>IF('Datos a Ingresar'!B12="","",'Datos a Ingresar'!B12)</f>
        <v/>
      </c>
      <c r="C13" s="3" t="str">
        <f>IF(OR(B13="",C12=""),"",SUMIFS('Registro diario'!$H$6:$H$2049,'Registro diario'!$F$6:$F$2049,'Reporte de Stock'!$B13,'Registro diario'!$G$6:$G$2049,'Reporte de Stock'!C$5))</f>
        <v/>
      </c>
      <c r="D13" s="3" t="str">
        <f>IF(OR(C13="",D12=""),"",SUMIFS('Registro diario'!$H$6:$H$2049,'Registro diario'!$F$6:$F$2049,'Reporte de Stock'!$B13,'Registro diario'!$G$6:$G$2049,'Reporte de Stock'!D$5))</f>
        <v/>
      </c>
      <c r="E13" s="3" t="str">
        <f>IF(OR(D13="",E12=""),"",SUMIFS('Registro diario'!$H$6:$H$2049,'Registro diario'!$F$6:$F$2049,'Reporte de Stock'!$B13,'Registro diario'!$G$6:$G$2049,'Reporte de Stock'!E$5))</f>
        <v/>
      </c>
      <c r="F13" s="3" t="str">
        <f>IF(OR(E13="",F12=""),"",SUMIFS('Registro diario'!$H$6:$H$2049,'Registro diario'!$F$6:$F$2049,'Reporte de Stock'!$B13,'Registro diario'!$G$6:$G$2049,'Reporte de Stock'!F$5))</f>
        <v/>
      </c>
      <c r="G13" s="3" t="str">
        <f>IF(OR(F13="",G12=""),"",SUMIFS('Registro diario'!$H$6:$H$2049,'Registro diario'!$F$6:$F$2049,'Reporte de Stock'!$B13,'Registro diario'!$G$6:$G$2049,'Reporte de Stock'!G$5))</f>
        <v/>
      </c>
      <c r="H13" s="3" t="str">
        <f>IF(OR(G13="",H12=""),"",SUMIFS('Registro diario'!$H$6:$H$2049,'Registro diario'!$F$6:$F$2049,'Reporte de Stock'!$B13,'Registro diario'!$G$6:$G$2049,'Reporte de Stock'!H$5))</f>
        <v/>
      </c>
      <c r="I13" s="3" t="str">
        <f>IF(OR(H13="",I12=""),"",SUMIFS('Registro diario'!$H$6:$H$2049,'Registro diario'!$F$6:$F$2049,'Reporte de Stock'!$B13,'Registro diario'!$G$6:$G$2049,'Reporte de Stock'!I$5))</f>
        <v/>
      </c>
      <c r="J13" s="3" t="str">
        <f>IF(OR(I13="",J12=""),"",SUMIFS('Registro diario'!$H$6:$H$2049,'Registro diario'!$F$6:$F$2049,'Reporte de Stock'!$B13,'Registro diario'!$G$6:$G$2049,'Reporte de Stock'!J$5))</f>
        <v/>
      </c>
      <c r="K13" s="3" t="str">
        <f>IF(OR(J13="",K12=""),"",SUMIFS('Registro diario'!$H$6:$H$2049,'Registro diario'!$F$6:$F$2049,'Reporte de Stock'!$B13,'Registro diario'!$G$6:$G$2049,'Reporte de Stock'!K$5))</f>
        <v/>
      </c>
    </row>
    <row r="14" spans="2:11" x14ac:dyDescent="0.25">
      <c r="B14" s="3" t="str">
        <f>IF('Datos a Ingresar'!B13="","",'Datos a Ingresar'!B13)</f>
        <v/>
      </c>
      <c r="C14" s="3" t="str">
        <f>IF(OR(B14="",C13=""),"",SUMIFS('Registro diario'!$H$6:$H$2049,'Registro diario'!$F$6:$F$2049,'Reporte de Stock'!$B14,'Registro diario'!$G$6:$G$2049,'Reporte de Stock'!C$5))</f>
        <v/>
      </c>
      <c r="D14" s="3" t="str">
        <f>IF(OR(C14="",D13=""),"",SUMIFS('Registro diario'!$H$6:$H$2049,'Registro diario'!$F$6:$F$2049,'Reporte de Stock'!$B14,'Registro diario'!$G$6:$G$2049,'Reporte de Stock'!D$5))</f>
        <v/>
      </c>
      <c r="E14" s="3" t="str">
        <f>IF(OR(D14="",E13=""),"",SUMIFS('Registro diario'!$H$6:$H$2049,'Registro diario'!$F$6:$F$2049,'Reporte de Stock'!$B14,'Registro diario'!$G$6:$G$2049,'Reporte de Stock'!E$5))</f>
        <v/>
      </c>
      <c r="F14" s="3" t="str">
        <f>IF(OR(E14="",F13=""),"",SUMIFS('Registro diario'!$H$6:$H$2049,'Registro diario'!$F$6:$F$2049,'Reporte de Stock'!$B14,'Registro diario'!$G$6:$G$2049,'Reporte de Stock'!F$5))</f>
        <v/>
      </c>
      <c r="G14" s="3" t="str">
        <f>IF(OR(F14="",G13=""),"",SUMIFS('Registro diario'!$H$6:$H$2049,'Registro diario'!$F$6:$F$2049,'Reporte de Stock'!$B14,'Registro diario'!$G$6:$G$2049,'Reporte de Stock'!G$5))</f>
        <v/>
      </c>
      <c r="H14" s="3" t="str">
        <f>IF(OR(G14="",H13=""),"",SUMIFS('Registro diario'!$H$6:$H$2049,'Registro diario'!$F$6:$F$2049,'Reporte de Stock'!$B14,'Registro diario'!$G$6:$G$2049,'Reporte de Stock'!H$5))</f>
        <v/>
      </c>
      <c r="I14" s="3" t="str">
        <f>IF(OR(H14="",I13=""),"",SUMIFS('Registro diario'!$H$6:$H$2049,'Registro diario'!$F$6:$F$2049,'Reporte de Stock'!$B14,'Registro diario'!$G$6:$G$2049,'Reporte de Stock'!I$5))</f>
        <v/>
      </c>
      <c r="J14" s="3" t="str">
        <f>IF(OR(I14="",J13=""),"",SUMIFS('Registro diario'!$H$6:$H$2049,'Registro diario'!$F$6:$F$2049,'Reporte de Stock'!$B14,'Registro diario'!$G$6:$G$2049,'Reporte de Stock'!J$5))</f>
        <v/>
      </c>
      <c r="K14" s="3" t="str">
        <f>IF(OR(J14="",K13=""),"",SUMIFS('Registro diario'!$H$6:$H$2049,'Registro diario'!$F$6:$F$2049,'Reporte de Stock'!$B14,'Registro diario'!$G$6:$G$2049,'Reporte de Stock'!K$5))</f>
        <v/>
      </c>
    </row>
    <row r="15" spans="2:11" x14ac:dyDescent="0.25">
      <c r="B15" s="3" t="str">
        <f>IF('Datos a Ingresar'!B14="","",'Datos a Ingresar'!B14)</f>
        <v/>
      </c>
      <c r="C15" s="3" t="str">
        <f>IF(OR(B15="",C14=""),"",SUMIFS('Registro diario'!$H$6:$H$2049,'Registro diario'!$F$6:$F$2049,'Reporte de Stock'!$B15,'Registro diario'!$G$6:$G$2049,'Reporte de Stock'!C$5))</f>
        <v/>
      </c>
      <c r="D15" s="3" t="str">
        <f>IF(OR(C15="",D14=""),"",SUMIFS('Registro diario'!$H$6:$H$2049,'Registro diario'!$F$6:$F$2049,'Reporte de Stock'!$B15,'Registro diario'!$G$6:$G$2049,'Reporte de Stock'!D$5))</f>
        <v/>
      </c>
      <c r="E15" s="3" t="str">
        <f>IF(OR(D15="",E14=""),"",SUMIFS('Registro diario'!$H$6:$H$2049,'Registro diario'!$F$6:$F$2049,'Reporte de Stock'!$B15,'Registro diario'!$G$6:$G$2049,'Reporte de Stock'!E$5))</f>
        <v/>
      </c>
      <c r="F15" s="3" t="str">
        <f>IF(OR(E15="",F14=""),"",SUMIFS('Registro diario'!$H$6:$H$2049,'Registro diario'!$F$6:$F$2049,'Reporte de Stock'!$B15,'Registro diario'!$G$6:$G$2049,'Reporte de Stock'!F$5))</f>
        <v/>
      </c>
      <c r="G15" s="3" t="str">
        <f>IF(OR(F15="",G14=""),"",SUMIFS('Registro diario'!$H$6:$H$2049,'Registro diario'!$F$6:$F$2049,'Reporte de Stock'!$B15,'Registro diario'!$G$6:$G$2049,'Reporte de Stock'!G$5))</f>
        <v/>
      </c>
      <c r="H15" s="3" t="str">
        <f>IF(OR(G15="",H14=""),"",SUMIFS('Registro diario'!$H$6:$H$2049,'Registro diario'!$F$6:$F$2049,'Reporte de Stock'!$B15,'Registro diario'!$G$6:$G$2049,'Reporte de Stock'!H$5))</f>
        <v/>
      </c>
      <c r="I15" s="3" t="str">
        <f>IF(OR(H15="",I14=""),"",SUMIFS('Registro diario'!$H$6:$H$2049,'Registro diario'!$F$6:$F$2049,'Reporte de Stock'!$B15,'Registro diario'!$G$6:$G$2049,'Reporte de Stock'!I$5))</f>
        <v/>
      </c>
      <c r="J15" s="3" t="str">
        <f>IF(OR(I15="",J14=""),"",SUMIFS('Registro diario'!$H$6:$H$2049,'Registro diario'!$F$6:$F$2049,'Reporte de Stock'!$B15,'Registro diario'!$G$6:$G$2049,'Reporte de Stock'!J$5))</f>
        <v/>
      </c>
      <c r="K15" s="3" t="str">
        <f>IF(OR(J15="",K14=""),"",SUMIFS('Registro diario'!$H$6:$H$2049,'Registro diario'!$F$6:$F$2049,'Reporte de Stock'!$B15,'Registro diario'!$G$6:$G$2049,'Reporte de Stock'!K$5))</f>
        <v/>
      </c>
    </row>
    <row r="16" spans="2:11" x14ac:dyDescent="0.25">
      <c r="B16" s="3" t="str">
        <f>IF('Datos a Ingresar'!B15="","",'Datos a Ingresar'!B15)</f>
        <v/>
      </c>
      <c r="C16" s="3" t="str">
        <f>IF(OR(B16="",C15=""),"",SUMIFS('Registro diario'!$H$6:$H$2049,'Registro diario'!$F$6:$F$2049,'Reporte de Stock'!$B16,'Registro diario'!$G$6:$G$2049,'Reporte de Stock'!C$5))</f>
        <v/>
      </c>
      <c r="D16" s="3" t="str">
        <f>IF(OR(C16="",D15=""),"",SUMIFS('Registro diario'!$H$6:$H$2049,'Registro diario'!$F$6:$F$2049,'Reporte de Stock'!$B16,'Registro diario'!$G$6:$G$2049,'Reporte de Stock'!D$5))</f>
        <v/>
      </c>
      <c r="E16" s="3" t="str">
        <f>IF(OR(D16="",E15=""),"",SUMIFS('Registro diario'!$H$6:$H$2049,'Registro diario'!$F$6:$F$2049,'Reporte de Stock'!$B16,'Registro diario'!$G$6:$G$2049,'Reporte de Stock'!E$5))</f>
        <v/>
      </c>
      <c r="F16" s="3" t="str">
        <f>IF(OR(E16="",F15=""),"",SUMIFS('Registro diario'!$H$6:$H$2049,'Registro diario'!$F$6:$F$2049,'Reporte de Stock'!$B16,'Registro diario'!$G$6:$G$2049,'Reporte de Stock'!F$5))</f>
        <v/>
      </c>
      <c r="G16" s="3" t="str">
        <f>IF(OR(F16="",G15=""),"",SUMIFS('Registro diario'!$H$6:$H$2049,'Registro diario'!$F$6:$F$2049,'Reporte de Stock'!$B16,'Registro diario'!$G$6:$G$2049,'Reporte de Stock'!G$5))</f>
        <v/>
      </c>
      <c r="H16" s="3" t="str">
        <f>IF(OR(G16="",H15=""),"",SUMIFS('Registro diario'!$H$6:$H$2049,'Registro diario'!$F$6:$F$2049,'Reporte de Stock'!$B16,'Registro diario'!$G$6:$G$2049,'Reporte de Stock'!H$5))</f>
        <v/>
      </c>
      <c r="I16" s="3" t="str">
        <f>IF(OR(H16="",I15=""),"",SUMIFS('Registro diario'!$H$6:$H$2049,'Registro diario'!$F$6:$F$2049,'Reporte de Stock'!$B16,'Registro diario'!$G$6:$G$2049,'Reporte de Stock'!I$5))</f>
        <v/>
      </c>
      <c r="J16" s="3" t="str">
        <f>IF(OR(I16="",J15=""),"",SUMIFS('Registro diario'!$H$6:$H$2049,'Registro diario'!$F$6:$F$2049,'Reporte de Stock'!$B16,'Registro diario'!$G$6:$G$2049,'Reporte de Stock'!J$5))</f>
        <v/>
      </c>
      <c r="K16" s="3" t="str">
        <f>IF(OR(J16="",K15=""),"",SUMIFS('Registro diario'!$H$6:$H$2049,'Registro diario'!$F$6:$F$2049,'Reporte de Stock'!$B16,'Registro diario'!$G$6:$G$2049,'Reporte de Stock'!K$5))</f>
        <v/>
      </c>
    </row>
    <row r="17" spans="2:11" x14ac:dyDescent="0.25">
      <c r="B17" s="3" t="str">
        <f>IF('Datos a Ingresar'!B16="","",'Datos a Ingresar'!B16)</f>
        <v/>
      </c>
      <c r="C17" s="3" t="str">
        <f>IF(OR(B17="",C16=""),"",SUMIFS('Registro diario'!$H$6:$H$2049,'Registro diario'!$F$6:$F$2049,'Reporte de Stock'!$B17,'Registro diario'!$G$6:$G$2049,'Reporte de Stock'!C$5))</f>
        <v/>
      </c>
      <c r="D17" s="3" t="str">
        <f>IF(OR(C17="",D16=""),"",SUMIFS('Registro diario'!$H$6:$H$2049,'Registro diario'!$F$6:$F$2049,'Reporte de Stock'!$B17,'Registro diario'!$G$6:$G$2049,'Reporte de Stock'!D$5))</f>
        <v/>
      </c>
      <c r="E17" s="3" t="str">
        <f>IF(OR(D17="",E16=""),"",SUMIFS('Registro diario'!$H$6:$H$2049,'Registro diario'!$F$6:$F$2049,'Reporte de Stock'!$B17,'Registro diario'!$G$6:$G$2049,'Reporte de Stock'!E$5))</f>
        <v/>
      </c>
      <c r="F17" s="3" t="str">
        <f>IF(OR(E17="",F16=""),"",SUMIFS('Registro diario'!$H$6:$H$2049,'Registro diario'!$F$6:$F$2049,'Reporte de Stock'!$B17,'Registro diario'!$G$6:$G$2049,'Reporte de Stock'!F$5))</f>
        <v/>
      </c>
      <c r="G17" s="3" t="str">
        <f>IF(OR(F17="",G16=""),"",SUMIFS('Registro diario'!$H$6:$H$2049,'Registro diario'!$F$6:$F$2049,'Reporte de Stock'!$B17,'Registro diario'!$G$6:$G$2049,'Reporte de Stock'!G$5))</f>
        <v/>
      </c>
      <c r="H17" s="3" t="str">
        <f>IF(OR(G17="",H16=""),"",SUMIFS('Registro diario'!$H$6:$H$2049,'Registro diario'!$F$6:$F$2049,'Reporte de Stock'!$B17,'Registro diario'!$G$6:$G$2049,'Reporte de Stock'!H$5))</f>
        <v/>
      </c>
      <c r="I17" s="3" t="str">
        <f>IF(OR(H17="",I16=""),"",SUMIFS('Registro diario'!$H$6:$H$2049,'Registro diario'!$F$6:$F$2049,'Reporte de Stock'!$B17,'Registro diario'!$G$6:$G$2049,'Reporte de Stock'!I$5))</f>
        <v/>
      </c>
      <c r="J17" s="3" t="str">
        <f>IF(OR(I17="",J16=""),"",SUMIFS('Registro diario'!$H$6:$H$2049,'Registro diario'!$F$6:$F$2049,'Reporte de Stock'!$B17,'Registro diario'!$G$6:$G$2049,'Reporte de Stock'!J$5))</f>
        <v/>
      </c>
      <c r="K17" s="3" t="str">
        <f>IF(OR(J17="",K16=""),"",SUMIFS('Registro diario'!$H$6:$H$2049,'Registro diario'!$F$6:$F$2049,'Reporte de Stock'!$B17,'Registro diario'!$G$6:$G$2049,'Reporte de Stock'!K$5))</f>
        <v/>
      </c>
    </row>
    <row r="18" spans="2:11" x14ac:dyDescent="0.25">
      <c r="B18" s="3" t="str">
        <f>IF('Datos a Ingresar'!B17="","",'Datos a Ingresar'!B17)</f>
        <v/>
      </c>
      <c r="C18" s="3" t="str">
        <f>IF(OR(B18="",C17=""),"",SUMIFS('Registro diario'!$H$6:$H$2049,'Registro diario'!$F$6:$F$2049,'Reporte de Stock'!$B18,'Registro diario'!$G$6:$G$2049,'Reporte de Stock'!C$5))</f>
        <v/>
      </c>
      <c r="D18" s="3" t="str">
        <f>IF(OR(C18="",D17=""),"",SUMIFS('Registro diario'!$H$6:$H$2049,'Registro diario'!$F$6:$F$2049,'Reporte de Stock'!$B18,'Registro diario'!$G$6:$G$2049,'Reporte de Stock'!D$5))</f>
        <v/>
      </c>
      <c r="E18" s="3" t="str">
        <f>IF(OR(D18="",E17=""),"",SUMIFS('Registro diario'!$H$6:$H$2049,'Registro diario'!$F$6:$F$2049,'Reporte de Stock'!$B18,'Registro diario'!$G$6:$G$2049,'Reporte de Stock'!E$5))</f>
        <v/>
      </c>
      <c r="F18" s="3" t="str">
        <f>IF(OR(E18="",F17=""),"",SUMIFS('Registro diario'!$H$6:$H$2049,'Registro diario'!$F$6:$F$2049,'Reporte de Stock'!$B18,'Registro diario'!$G$6:$G$2049,'Reporte de Stock'!F$5))</f>
        <v/>
      </c>
      <c r="G18" s="3" t="str">
        <f>IF(OR(F18="",G17=""),"",SUMIFS('Registro diario'!$H$6:$H$2049,'Registro diario'!$F$6:$F$2049,'Reporte de Stock'!$B18,'Registro diario'!$G$6:$G$2049,'Reporte de Stock'!G$5))</f>
        <v/>
      </c>
      <c r="H18" s="3" t="str">
        <f>IF(OR(G18="",H17=""),"",SUMIFS('Registro diario'!$H$6:$H$2049,'Registro diario'!$F$6:$F$2049,'Reporte de Stock'!$B18,'Registro diario'!$G$6:$G$2049,'Reporte de Stock'!H$5))</f>
        <v/>
      </c>
      <c r="I18" s="3" t="str">
        <f>IF(OR(H18="",I17=""),"",SUMIFS('Registro diario'!$H$6:$H$2049,'Registro diario'!$F$6:$F$2049,'Reporte de Stock'!$B18,'Registro diario'!$G$6:$G$2049,'Reporte de Stock'!I$5))</f>
        <v/>
      </c>
      <c r="J18" s="3" t="str">
        <f>IF(OR(I18="",J17=""),"",SUMIFS('Registro diario'!$H$6:$H$2049,'Registro diario'!$F$6:$F$2049,'Reporte de Stock'!$B18,'Registro diario'!$G$6:$G$2049,'Reporte de Stock'!J$5))</f>
        <v/>
      </c>
      <c r="K18" s="3" t="str">
        <f>IF(OR(J18="",K17=""),"",SUMIFS('Registro diario'!$H$6:$H$2049,'Registro diario'!$F$6:$F$2049,'Reporte de Stock'!$B18,'Registro diario'!$G$6:$G$2049,'Reporte de Stock'!K$5))</f>
        <v/>
      </c>
    </row>
    <row r="19" spans="2:11" x14ac:dyDescent="0.25">
      <c r="B19" s="3" t="str">
        <f>IF('Datos a Ingresar'!B18="","",'Datos a Ingresar'!B18)</f>
        <v/>
      </c>
      <c r="C19" s="3" t="str">
        <f>IF(OR(B19="",C18=""),"",SUMIFS('Registro diario'!$H$6:$H$2049,'Registro diario'!$F$6:$F$2049,'Reporte de Stock'!$B19,'Registro diario'!$G$6:$G$2049,'Reporte de Stock'!C$5))</f>
        <v/>
      </c>
      <c r="D19" s="3" t="str">
        <f>IF(OR(C19="",D18=""),"",SUMIFS('Registro diario'!$H$6:$H$2049,'Registro diario'!$F$6:$F$2049,'Reporte de Stock'!$B19,'Registro diario'!$G$6:$G$2049,'Reporte de Stock'!D$5))</f>
        <v/>
      </c>
      <c r="E19" s="3" t="str">
        <f>IF(OR(D19="",E18=""),"",SUMIFS('Registro diario'!$H$6:$H$2049,'Registro diario'!$F$6:$F$2049,'Reporte de Stock'!$B19,'Registro diario'!$G$6:$G$2049,'Reporte de Stock'!E$5))</f>
        <v/>
      </c>
      <c r="F19" s="3" t="str">
        <f>IF(OR(E19="",F18=""),"",SUMIFS('Registro diario'!$H$6:$H$2049,'Registro diario'!$F$6:$F$2049,'Reporte de Stock'!$B19,'Registro diario'!$G$6:$G$2049,'Reporte de Stock'!F$5))</f>
        <v/>
      </c>
      <c r="G19" s="3" t="str">
        <f>IF(OR(F19="",G18=""),"",SUMIFS('Registro diario'!$H$6:$H$2049,'Registro diario'!$F$6:$F$2049,'Reporte de Stock'!$B19,'Registro diario'!$G$6:$G$2049,'Reporte de Stock'!G$5))</f>
        <v/>
      </c>
      <c r="H19" s="3" t="str">
        <f>IF(OR(G19="",H18=""),"",SUMIFS('Registro diario'!$H$6:$H$2049,'Registro diario'!$F$6:$F$2049,'Reporte de Stock'!$B19,'Registro diario'!$G$6:$G$2049,'Reporte de Stock'!H$5))</f>
        <v/>
      </c>
      <c r="I19" s="3" t="str">
        <f>IF(OR(H19="",I18=""),"",SUMIFS('Registro diario'!$H$6:$H$2049,'Registro diario'!$F$6:$F$2049,'Reporte de Stock'!$B19,'Registro diario'!$G$6:$G$2049,'Reporte de Stock'!I$5))</f>
        <v/>
      </c>
      <c r="J19" s="3" t="str">
        <f>IF(OR(I19="",J18=""),"",SUMIFS('Registro diario'!$H$6:$H$2049,'Registro diario'!$F$6:$F$2049,'Reporte de Stock'!$B19,'Registro diario'!$G$6:$G$2049,'Reporte de Stock'!J$5))</f>
        <v/>
      </c>
      <c r="K19" s="3" t="str">
        <f>IF(OR(J19="",K18=""),"",SUMIFS('Registro diario'!$H$6:$H$2049,'Registro diario'!$F$6:$F$2049,'Reporte de Stock'!$B19,'Registro diario'!$G$6:$G$2049,'Reporte de Stock'!K$5))</f>
        <v/>
      </c>
    </row>
  </sheetData>
  <mergeCells count="1">
    <mergeCell ref="B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J19"/>
  <sheetViews>
    <sheetView showGridLines="0" zoomScale="90" zoomScaleNormal="90" workbookViewId="0">
      <selection activeCell="B5" sqref="B5:J5"/>
    </sheetView>
  </sheetViews>
  <sheetFormatPr baseColWidth="10" defaultRowHeight="15" x14ac:dyDescent="0.25"/>
  <cols>
    <col min="2" max="2" width="16.28515625" customWidth="1"/>
  </cols>
  <sheetData>
    <row r="1" spans="2:10" s="6" customFormat="1" ht="27.6" customHeight="1" x14ac:dyDescent="0.25"/>
    <row r="2" spans="2:10" s="7" customFormat="1" ht="27.6" customHeight="1" x14ac:dyDescent="0.25"/>
    <row r="3" spans="2:10" x14ac:dyDescent="0.25">
      <c r="B3" s="5" t="s">
        <v>42</v>
      </c>
      <c r="C3" s="5"/>
      <c r="D3" s="5"/>
      <c r="E3" s="5"/>
      <c r="F3" s="5"/>
      <c r="G3" s="5"/>
      <c r="H3" s="5"/>
      <c r="I3" s="5"/>
      <c r="J3" s="5"/>
    </row>
    <row r="4" spans="2:10" ht="6" customHeight="1" x14ac:dyDescent="0.25"/>
    <row r="5" spans="2:10" x14ac:dyDescent="0.25">
      <c r="B5" s="15" t="s">
        <v>41</v>
      </c>
      <c r="C5" s="15" t="str">
        <f>IF('Datos a Ingresar'!F5="","",'Datos a Ingresar'!F5)</f>
        <v>Venta</v>
      </c>
      <c r="D5" s="15" t="str">
        <f>IF('Datos a Ingresar'!F6="","",'Datos a Ingresar'!F6)</f>
        <v>Muerte</v>
      </c>
      <c r="E5" s="15" t="str">
        <f>IF('Datos a Ingresar'!F7="","",'Datos a Ingresar'!F7)</f>
        <v>Robo</v>
      </c>
      <c r="F5" s="15" t="str">
        <f>IF('Datos a Ingresar'!F8="","",'Datos a Ingresar'!F8)</f>
        <v/>
      </c>
      <c r="G5" s="15" t="str">
        <f>IF('Datos a Ingresar'!F9="","",'Datos a Ingresar'!F9)</f>
        <v/>
      </c>
      <c r="H5" s="15" t="str">
        <f>IF('Datos a Ingresar'!F10="","",'Datos a Ingresar'!F10)</f>
        <v/>
      </c>
      <c r="I5" s="15" t="str">
        <f>IF('Datos a Ingresar'!F11="","",'Datos a Ingresar'!F11)</f>
        <v/>
      </c>
      <c r="J5" s="15" t="str">
        <f>IF('Datos a Ingresar'!F12="","",'Datos a Ingresar'!F12)</f>
        <v/>
      </c>
    </row>
    <row r="6" spans="2:10" x14ac:dyDescent="0.25">
      <c r="B6" s="3" t="str">
        <f>IF('Datos a Ingresar'!B5="","",'Datos a Ingresar'!B5)</f>
        <v>Vaca</v>
      </c>
      <c r="C6" s="3">
        <f>IF(OR(B6="",C5=""),"",SUMIFS('Registro diario'!$H$6:$H$1500,'Registro diario'!$F$6:$F$1500,'Reporte de bajas'!$B6,'Registro diario'!$D$6:$D$1500,'Reporte de bajas'!C$5))</f>
        <v>-1</v>
      </c>
      <c r="D6" s="3">
        <f>IF(OR(C6="",D5=""),"",SUMIFS('Registro diario'!$H$6:$H$1500,'Registro diario'!$F$6:$F$1500,'Reporte de bajas'!$B6,'Registro diario'!$D$6:$D$1500,'Reporte de bajas'!D$5))</f>
        <v>0</v>
      </c>
      <c r="E6" s="3">
        <f>IF(OR(D6="",E5=""),"",SUMIFS('Registro diario'!$H$6:$H$1500,'Registro diario'!$F$6:$F$1500,'Reporte de bajas'!$B6,'Registro diario'!$D$6:$D$1500,'Reporte de bajas'!E$5))</f>
        <v>0</v>
      </c>
      <c r="F6" s="3" t="str">
        <f>IF(OR(E6="",F5=""),"",SUMIFS('Registro diario'!$H$6:$H$1500,'Registro diario'!$F$6:$F$1500,'Reporte de bajas'!$B6,'Registro diario'!$D$6:$D$1500,'Reporte de bajas'!F$5))</f>
        <v/>
      </c>
      <c r="G6" s="3" t="str">
        <f>IF(OR(F6="",G5=""),"",SUMIFS('Registro diario'!$H$6:$H$1500,'Registro diario'!$F$6:$F$1500,'Reporte de bajas'!$B6,'Registro diario'!$D$6:$D$1500,'Reporte de bajas'!G$5))</f>
        <v/>
      </c>
      <c r="H6" s="3" t="str">
        <f>IF(OR(G6="",H5=""),"",SUMIFS('Registro diario'!$H$6:$H$1500,'Registro diario'!$F$6:$F$1500,'Reporte de bajas'!$B6,'Registro diario'!$D$6:$D$1500,'Reporte de bajas'!H$5))</f>
        <v/>
      </c>
      <c r="I6" s="3" t="str">
        <f>IF(OR(H6="",I5=""),"",SUMIFS('Registro diario'!$H$6:$H$1500,'Registro diario'!$F$6:$F$1500,'Reporte de bajas'!$B6,'Registro diario'!$D$6:$D$1500,'Reporte de bajas'!I$5))</f>
        <v/>
      </c>
      <c r="J6" s="3" t="str">
        <f>IF(OR(I6="",J5=""),"",SUMIFS('Registro diario'!$H$6:$H$1500,'Registro diario'!$F$6:$F$1500,'Reporte de bajas'!$B6,'Registro diario'!$D$6:$D$1500,'Reporte de bajas'!J$5))</f>
        <v/>
      </c>
    </row>
    <row r="7" spans="2:10" x14ac:dyDescent="0.25">
      <c r="B7" s="3" t="str">
        <f>IF('Datos a Ingresar'!B6="","",'Datos a Ingresar'!B6)</f>
        <v>Vaquillona</v>
      </c>
      <c r="C7" s="3">
        <f>IF(OR(B7="",C6=""),"",SUMIFS('Registro diario'!$H$6:$H$1500,'Registro diario'!$F$6:$F$1500,'Reporte de bajas'!$B7,'Registro diario'!$D$6:$D$1500,'Reporte de bajas'!C$5))</f>
        <v>0</v>
      </c>
      <c r="D7" s="3">
        <f>IF(OR(C7="",D6=""),"",SUMIFS('Registro diario'!$H$6:$H$1500,'Registro diario'!$F$6:$F$1500,'Reporte de bajas'!$B7,'Registro diario'!$D$6:$D$1500,'Reporte de bajas'!D$5))</f>
        <v>-1</v>
      </c>
      <c r="E7" s="3">
        <f>IF(OR(D7="",E6=""),"",SUMIFS('Registro diario'!$H$6:$H$1500,'Registro diario'!$F$6:$F$1500,'Reporte de bajas'!$B7,'Registro diario'!$D$6:$D$1500,'Reporte de bajas'!E$5))</f>
        <v>0</v>
      </c>
      <c r="F7" s="3" t="str">
        <f>IF(OR(E7="",F6=""),"",SUMIFS('Registro diario'!$H$6:$H$1500,'Registro diario'!$F$6:$F$1500,'Reporte de bajas'!$B7,'Registro diario'!$D$6:$D$1500,'Reporte de bajas'!F$5))</f>
        <v/>
      </c>
      <c r="G7" s="3" t="str">
        <f>IF(OR(F7="",G6=""),"",SUMIFS('Registro diario'!$H$6:$H$1500,'Registro diario'!$F$6:$F$1500,'Reporte de bajas'!$B7,'Registro diario'!$D$6:$D$1500,'Reporte de bajas'!G$5))</f>
        <v/>
      </c>
      <c r="H7" s="3" t="str">
        <f>IF(OR(G7="",H6=""),"",SUMIFS('Registro diario'!$H$6:$H$1500,'Registro diario'!$F$6:$F$1500,'Reporte de bajas'!$B7,'Registro diario'!$D$6:$D$1500,'Reporte de bajas'!H$5))</f>
        <v/>
      </c>
      <c r="I7" s="3" t="str">
        <f>IF(OR(H7="",I6=""),"",SUMIFS('Registro diario'!$H$6:$H$1500,'Registro diario'!$F$6:$F$1500,'Reporte de bajas'!$B7,'Registro diario'!$D$6:$D$1500,'Reporte de bajas'!I$5))</f>
        <v/>
      </c>
      <c r="J7" s="3" t="str">
        <f>IF(OR(I7="",J6=""),"",SUMIFS('Registro diario'!$H$6:$H$1500,'Registro diario'!$F$6:$F$1500,'Reporte de bajas'!$B7,'Registro diario'!$D$6:$D$1500,'Reporte de bajas'!J$5))</f>
        <v/>
      </c>
    </row>
    <row r="8" spans="2:10" x14ac:dyDescent="0.25">
      <c r="B8" s="3" t="str">
        <f>IF('Datos a Ingresar'!B7="","",'Datos a Ingresar'!B7)</f>
        <v>Toro</v>
      </c>
      <c r="C8" s="3">
        <f>IF(OR(B8="",C7=""),"",SUMIFS('Registro diario'!$H$6:$H$1500,'Registro diario'!$F$6:$F$1500,'Reporte de bajas'!$B8,'Registro diario'!$D$6:$D$1500,'Reporte de bajas'!C$5))</f>
        <v>0</v>
      </c>
      <c r="D8" s="3">
        <f>IF(OR(C8="",D7=""),"",SUMIFS('Registro diario'!$H$6:$H$1500,'Registro diario'!$F$6:$F$1500,'Reporte de bajas'!$B8,'Registro diario'!$D$6:$D$1500,'Reporte de bajas'!D$5))</f>
        <v>0</v>
      </c>
      <c r="E8" s="3">
        <f>IF(OR(D8="",E7=""),"",SUMIFS('Registro diario'!$H$6:$H$1500,'Registro diario'!$F$6:$F$1500,'Reporte de bajas'!$B8,'Registro diario'!$D$6:$D$1500,'Reporte de bajas'!E$5))</f>
        <v>0</v>
      </c>
      <c r="F8" s="3" t="str">
        <f>IF(OR(E8="",F7=""),"",SUMIFS('Registro diario'!$H$6:$H$1500,'Registro diario'!$F$6:$F$1500,'Reporte de bajas'!$B8,'Registro diario'!$D$6:$D$1500,'Reporte de bajas'!F$5))</f>
        <v/>
      </c>
      <c r="G8" s="3" t="str">
        <f>IF(OR(F8="",G7=""),"",SUMIFS('Registro diario'!$H$6:$H$1500,'Registro diario'!$F$6:$F$1500,'Reporte de bajas'!$B8,'Registro diario'!$D$6:$D$1500,'Reporte de bajas'!G$5))</f>
        <v/>
      </c>
      <c r="H8" s="3" t="str">
        <f>IF(OR(G8="",H7=""),"",SUMIFS('Registro diario'!$H$6:$H$1500,'Registro diario'!$F$6:$F$1500,'Reporte de bajas'!$B8,'Registro diario'!$D$6:$D$1500,'Reporte de bajas'!H$5))</f>
        <v/>
      </c>
      <c r="I8" s="3" t="str">
        <f>IF(OR(H8="",I7=""),"",SUMIFS('Registro diario'!$H$6:$H$1500,'Registro diario'!$F$6:$F$1500,'Reporte de bajas'!$B8,'Registro diario'!$D$6:$D$1500,'Reporte de bajas'!I$5))</f>
        <v/>
      </c>
      <c r="J8" s="3" t="str">
        <f>IF(OR(I8="",J7=""),"",SUMIFS('Registro diario'!$H$6:$H$1500,'Registro diario'!$F$6:$F$1500,'Reporte de bajas'!$B8,'Registro diario'!$D$6:$D$1500,'Reporte de bajas'!J$5))</f>
        <v/>
      </c>
    </row>
    <row r="9" spans="2:10" x14ac:dyDescent="0.25">
      <c r="B9" s="3" t="str">
        <f>IF('Datos a Ingresar'!B8="","",'Datos a Ingresar'!B8)</f>
        <v>Ternero</v>
      </c>
      <c r="C9" s="3">
        <f>IF(OR(B9="",C8=""),"",SUMIFS('Registro diario'!$H$6:$H$1500,'Registro diario'!$F$6:$F$1500,'Reporte de bajas'!$B9,'Registro diario'!$D$6:$D$1500,'Reporte de bajas'!C$5))</f>
        <v>0</v>
      </c>
      <c r="D9" s="3">
        <f>IF(OR(C9="",D8=""),"",SUMIFS('Registro diario'!$H$6:$H$1500,'Registro diario'!$F$6:$F$1500,'Reporte de bajas'!$B9,'Registro diario'!$D$6:$D$1500,'Reporte de bajas'!D$5))</f>
        <v>0</v>
      </c>
      <c r="E9" s="3">
        <f>IF(OR(D9="",E8=""),"",SUMIFS('Registro diario'!$H$6:$H$1500,'Registro diario'!$F$6:$F$1500,'Reporte de bajas'!$B9,'Registro diario'!$D$6:$D$1500,'Reporte de bajas'!E$5))</f>
        <v>0</v>
      </c>
      <c r="F9" s="3" t="str">
        <f>IF(OR(E9="",F8=""),"",SUMIFS('Registro diario'!$H$6:$H$1500,'Registro diario'!$F$6:$F$1500,'Reporte de bajas'!$B9,'Registro diario'!$D$6:$D$1500,'Reporte de bajas'!F$5))</f>
        <v/>
      </c>
      <c r="G9" s="3" t="str">
        <f>IF(OR(F9="",G8=""),"",SUMIFS('Registro diario'!$H$6:$H$1500,'Registro diario'!$F$6:$F$1500,'Reporte de bajas'!$B9,'Registro diario'!$D$6:$D$1500,'Reporte de bajas'!G$5))</f>
        <v/>
      </c>
      <c r="H9" s="3" t="str">
        <f>IF(OR(G9="",H8=""),"",SUMIFS('Registro diario'!$H$6:$H$1500,'Registro diario'!$F$6:$F$1500,'Reporte de bajas'!$B9,'Registro diario'!$D$6:$D$1500,'Reporte de bajas'!H$5))</f>
        <v/>
      </c>
      <c r="I9" s="3" t="str">
        <f>IF(OR(H9="",I8=""),"",SUMIFS('Registro diario'!$H$6:$H$1500,'Registro diario'!$F$6:$F$1500,'Reporte de bajas'!$B9,'Registro diario'!$D$6:$D$1500,'Reporte de bajas'!I$5))</f>
        <v/>
      </c>
      <c r="J9" s="3" t="str">
        <f>IF(OR(I9="",J8=""),"",SUMIFS('Registro diario'!$H$6:$H$1500,'Registro diario'!$F$6:$F$1500,'Reporte de bajas'!$B9,'Registro diario'!$D$6:$D$1500,'Reporte de bajas'!J$5))</f>
        <v/>
      </c>
    </row>
    <row r="10" spans="2:10" x14ac:dyDescent="0.25">
      <c r="B10" s="3" t="str">
        <f>IF('Datos a Ingresar'!B9="","",'Datos a Ingresar'!B9)</f>
        <v>Novillo</v>
      </c>
      <c r="C10" s="3">
        <f>IF(OR(B10="",C9=""),"",SUMIFS('Registro diario'!$H$6:$H$1500,'Registro diario'!$F$6:$F$1500,'Reporte de bajas'!$B10,'Registro diario'!$D$6:$D$1500,'Reporte de bajas'!C$5))</f>
        <v>0</v>
      </c>
      <c r="D10" s="3">
        <f>IF(OR(C10="",D9=""),"",SUMIFS('Registro diario'!$H$6:$H$1500,'Registro diario'!$F$6:$F$1500,'Reporte de bajas'!$B10,'Registro diario'!$D$6:$D$1500,'Reporte de bajas'!D$5))</f>
        <v>0</v>
      </c>
      <c r="E10" s="3">
        <f>IF(OR(D10="",E9=""),"",SUMIFS('Registro diario'!$H$6:$H$1500,'Registro diario'!$F$6:$F$1500,'Reporte de bajas'!$B10,'Registro diario'!$D$6:$D$1500,'Reporte de bajas'!E$5))</f>
        <v>0</v>
      </c>
      <c r="F10" s="3" t="str">
        <f>IF(OR(E10="",F9=""),"",SUMIFS('Registro diario'!$H$6:$H$1500,'Registro diario'!$F$6:$F$1500,'Reporte de bajas'!$B10,'Registro diario'!$D$6:$D$1500,'Reporte de bajas'!F$5))</f>
        <v/>
      </c>
      <c r="G10" s="3" t="str">
        <f>IF(OR(F10="",G9=""),"",SUMIFS('Registro diario'!$H$6:$H$1500,'Registro diario'!$F$6:$F$1500,'Reporte de bajas'!$B10,'Registro diario'!$D$6:$D$1500,'Reporte de bajas'!G$5))</f>
        <v/>
      </c>
      <c r="H10" s="3" t="str">
        <f>IF(OR(G10="",H9=""),"",SUMIFS('Registro diario'!$H$6:$H$1500,'Registro diario'!$F$6:$F$1500,'Reporte de bajas'!$B10,'Registro diario'!$D$6:$D$1500,'Reporte de bajas'!H$5))</f>
        <v/>
      </c>
      <c r="I10" s="3" t="str">
        <f>IF(OR(H10="",I9=""),"",SUMIFS('Registro diario'!$H$6:$H$1500,'Registro diario'!$F$6:$F$1500,'Reporte de bajas'!$B10,'Registro diario'!$D$6:$D$1500,'Reporte de bajas'!I$5))</f>
        <v/>
      </c>
      <c r="J10" s="3" t="str">
        <f>IF(OR(I10="",J9=""),"",SUMIFS('Registro diario'!$H$6:$H$1500,'Registro diario'!$F$6:$F$1500,'Reporte de bajas'!$B10,'Registro diario'!$D$6:$D$1500,'Reporte de bajas'!J$5))</f>
        <v/>
      </c>
    </row>
    <row r="11" spans="2:10" x14ac:dyDescent="0.25">
      <c r="B11" s="3" t="str">
        <f>IF('Datos a Ingresar'!B10="","",'Datos a Ingresar'!B10)</f>
        <v/>
      </c>
      <c r="C11" s="3" t="str">
        <f>IF(OR(B11="",C10=""),"",SUMIFS('Registro diario'!$H$6:$H$1500,'Registro diario'!$F$6:$F$1500,'Reporte de bajas'!$B11,'Registro diario'!$D$6:$D$1500,'Reporte de bajas'!C$5))</f>
        <v/>
      </c>
      <c r="D11" s="3" t="str">
        <f>IF(OR(C11="",D10=""),"",SUMIFS('Registro diario'!$H$6:$H$1500,'Registro diario'!$F$6:$F$1500,'Reporte de bajas'!$B11,'Registro diario'!$D$6:$D$1500,'Reporte de bajas'!D$5))</f>
        <v/>
      </c>
      <c r="E11" s="3" t="str">
        <f>IF(OR(D11="",E10=""),"",SUMIFS('Registro diario'!$H$6:$H$1500,'Registro diario'!$F$6:$F$1500,'Reporte de bajas'!$B11,'Registro diario'!$D$6:$D$1500,'Reporte de bajas'!E$5))</f>
        <v/>
      </c>
      <c r="F11" s="3" t="str">
        <f>IF(OR(E11="",F10=""),"",SUMIFS('Registro diario'!$H$6:$H$1500,'Registro diario'!$F$6:$F$1500,'Reporte de bajas'!$B11,'Registro diario'!$D$6:$D$1500,'Reporte de bajas'!F$5))</f>
        <v/>
      </c>
      <c r="G11" s="3" t="str">
        <f>IF(OR(F11="",G10=""),"",SUMIFS('Registro diario'!$H$6:$H$1500,'Registro diario'!$F$6:$F$1500,'Reporte de bajas'!$B11,'Registro diario'!$D$6:$D$1500,'Reporte de bajas'!G$5))</f>
        <v/>
      </c>
      <c r="H11" s="3" t="str">
        <f>IF(OR(G11="",H10=""),"",SUMIFS('Registro diario'!$H$6:$H$1500,'Registro diario'!$F$6:$F$1500,'Reporte de bajas'!$B11,'Registro diario'!$D$6:$D$1500,'Reporte de bajas'!H$5))</f>
        <v/>
      </c>
      <c r="I11" s="3" t="str">
        <f>IF(OR(H11="",I10=""),"",SUMIFS('Registro diario'!$H$6:$H$1500,'Registro diario'!$F$6:$F$1500,'Reporte de bajas'!$B11,'Registro diario'!$D$6:$D$1500,'Reporte de bajas'!I$5))</f>
        <v/>
      </c>
      <c r="J11" s="3" t="str">
        <f>IF(OR(I11="",J10=""),"",SUMIFS('Registro diario'!$H$6:$H$1500,'Registro diario'!$F$6:$F$1500,'Reporte de bajas'!$B11,'Registro diario'!$D$6:$D$1500,'Reporte de bajas'!J$5))</f>
        <v/>
      </c>
    </row>
    <row r="12" spans="2:10" x14ac:dyDescent="0.25">
      <c r="B12" s="3" t="str">
        <f>IF('Datos a Ingresar'!B11="","",'Datos a Ingresar'!B11)</f>
        <v/>
      </c>
      <c r="C12" s="3" t="str">
        <f>IF(OR(B12="",C11=""),"",SUMIFS('Registro diario'!$H$6:$H$1500,'Registro diario'!$F$6:$F$1500,'Reporte de bajas'!$B12,'Registro diario'!$D$6:$D$1500,'Reporte de bajas'!C$5))</f>
        <v/>
      </c>
      <c r="D12" s="3" t="str">
        <f>IF(OR(C12="",D11=""),"",SUMIFS('Registro diario'!$H$6:$H$1500,'Registro diario'!$F$6:$F$1500,'Reporte de bajas'!$B12,'Registro diario'!$D$6:$D$1500,'Reporte de bajas'!D$5))</f>
        <v/>
      </c>
      <c r="E12" s="3" t="str">
        <f>IF(OR(D12="",E11=""),"",SUMIFS('Registro diario'!$H$6:$H$1500,'Registro diario'!$F$6:$F$1500,'Reporte de bajas'!$B12,'Registro diario'!$D$6:$D$1500,'Reporte de bajas'!E$5))</f>
        <v/>
      </c>
      <c r="F12" s="3" t="str">
        <f>IF(OR(E12="",F11=""),"",SUMIFS('Registro diario'!$H$6:$H$1500,'Registro diario'!$F$6:$F$1500,'Reporte de bajas'!$B12,'Registro diario'!$D$6:$D$1500,'Reporte de bajas'!F$5))</f>
        <v/>
      </c>
      <c r="G12" s="3" t="str">
        <f>IF(OR(F12="",G11=""),"",SUMIFS('Registro diario'!$H$6:$H$1500,'Registro diario'!$F$6:$F$1500,'Reporte de bajas'!$B12,'Registro diario'!$D$6:$D$1500,'Reporte de bajas'!G$5))</f>
        <v/>
      </c>
      <c r="H12" s="3" t="str">
        <f>IF(OR(G12="",H11=""),"",SUMIFS('Registro diario'!$H$6:$H$1500,'Registro diario'!$F$6:$F$1500,'Reporte de bajas'!$B12,'Registro diario'!$D$6:$D$1500,'Reporte de bajas'!H$5))</f>
        <v/>
      </c>
      <c r="I12" s="3" t="str">
        <f>IF(OR(H12="",I11=""),"",SUMIFS('Registro diario'!$H$6:$H$1500,'Registro diario'!$F$6:$F$1500,'Reporte de bajas'!$B12,'Registro diario'!$D$6:$D$1500,'Reporte de bajas'!I$5))</f>
        <v/>
      </c>
      <c r="J12" s="3" t="str">
        <f>IF(OR(I12="",J11=""),"",SUMIFS('Registro diario'!$H$6:$H$1500,'Registro diario'!$F$6:$F$1500,'Reporte de bajas'!$B12,'Registro diario'!$D$6:$D$1500,'Reporte de bajas'!J$5))</f>
        <v/>
      </c>
    </row>
    <row r="13" spans="2:10" x14ac:dyDescent="0.25">
      <c r="B13" s="3" t="str">
        <f>IF('Datos a Ingresar'!B12="","",'Datos a Ingresar'!B12)</f>
        <v/>
      </c>
      <c r="C13" s="3" t="str">
        <f>IF(OR(B13="",C12=""),"",SUMIFS('Registro diario'!$H$6:$H$1500,'Registro diario'!$F$6:$F$1500,'Reporte de bajas'!$B13,'Registro diario'!$D$6:$D$1500,'Reporte de bajas'!C$5))</f>
        <v/>
      </c>
      <c r="D13" s="3" t="str">
        <f>IF(OR(C13="",D12=""),"",SUMIFS('Registro diario'!$H$6:$H$1500,'Registro diario'!$F$6:$F$1500,'Reporte de bajas'!$B13,'Registro diario'!$D$6:$D$1500,'Reporte de bajas'!D$5))</f>
        <v/>
      </c>
      <c r="E13" s="3" t="str">
        <f>IF(OR(D13="",E12=""),"",SUMIFS('Registro diario'!$H$6:$H$1500,'Registro diario'!$F$6:$F$1500,'Reporte de bajas'!$B13,'Registro diario'!$D$6:$D$1500,'Reporte de bajas'!E$5))</f>
        <v/>
      </c>
      <c r="F13" s="3" t="str">
        <f>IF(OR(E13="",F12=""),"",SUMIFS('Registro diario'!$H$6:$H$1500,'Registro diario'!$F$6:$F$1500,'Reporte de bajas'!$B13,'Registro diario'!$D$6:$D$1500,'Reporte de bajas'!F$5))</f>
        <v/>
      </c>
      <c r="G13" s="3" t="str">
        <f>IF(OR(F13="",G12=""),"",SUMIFS('Registro diario'!$H$6:$H$1500,'Registro diario'!$F$6:$F$1500,'Reporte de bajas'!$B13,'Registro diario'!$D$6:$D$1500,'Reporte de bajas'!G$5))</f>
        <v/>
      </c>
      <c r="H13" s="3" t="str">
        <f>IF(OR(G13="",H12=""),"",SUMIFS('Registro diario'!$H$6:$H$1500,'Registro diario'!$F$6:$F$1500,'Reporte de bajas'!$B13,'Registro diario'!$D$6:$D$1500,'Reporte de bajas'!H$5))</f>
        <v/>
      </c>
      <c r="I13" s="3" t="str">
        <f>IF(OR(H13="",I12=""),"",SUMIFS('Registro diario'!$H$6:$H$1500,'Registro diario'!$F$6:$F$1500,'Reporte de bajas'!$B13,'Registro diario'!$D$6:$D$1500,'Reporte de bajas'!I$5))</f>
        <v/>
      </c>
      <c r="J13" s="3" t="str">
        <f>IF(OR(I13="",J12=""),"",SUMIFS('Registro diario'!$H$6:$H$1500,'Registro diario'!$F$6:$F$1500,'Reporte de bajas'!$B13,'Registro diario'!$D$6:$D$1500,'Reporte de bajas'!J$5))</f>
        <v/>
      </c>
    </row>
    <row r="14" spans="2:10" x14ac:dyDescent="0.25">
      <c r="B14" s="3" t="str">
        <f>IF('Datos a Ingresar'!B13="","",'Datos a Ingresar'!B13)</f>
        <v/>
      </c>
      <c r="C14" s="3" t="str">
        <f>IF(OR(B14="",C13=""),"",SUMIFS('Registro diario'!$H$6:$H$1500,'Registro diario'!$F$6:$F$1500,'Reporte de bajas'!$B14,'Registro diario'!$D$6:$D$1500,'Reporte de bajas'!C$5))</f>
        <v/>
      </c>
      <c r="D14" s="3" t="str">
        <f>IF(OR(C14="",D13=""),"",SUMIFS('Registro diario'!$H$6:$H$1500,'Registro diario'!$F$6:$F$1500,'Reporte de bajas'!$B14,'Registro diario'!$D$6:$D$1500,'Reporte de bajas'!D$5))</f>
        <v/>
      </c>
      <c r="E14" s="3" t="str">
        <f>IF(OR(D14="",E13=""),"",SUMIFS('Registro diario'!$H$6:$H$1500,'Registro diario'!$F$6:$F$1500,'Reporte de bajas'!$B14,'Registro diario'!$D$6:$D$1500,'Reporte de bajas'!E$5))</f>
        <v/>
      </c>
      <c r="F14" s="3" t="str">
        <f>IF(OR(E14="",F13=""),"",SUMIFS('Registro diario'!$H$6:$H$1500,'Registro diario'!$F$6:$F$1500,'Reporte de bajas'!$B14,'Registro diario'!$D$6:$D$1500,'Reporte de bajas'!F$5))</f>
        <v/>
      </c>
      <c r="G14" s="3" t="str">
        <f>IF(OR(F14="",G13=""),"",SUMIFS('Registro diario'!$H$6:$H$1500,'Registro diario'!$F$6:$F$1500,'Reporte de bajas'!$B14,'Registro diario'!$D$6:$D$1500,'Reporte de bajas'!G$5))</f>
        <v/>
      </c>
      <c r="H14" s="3" t="str">
        <f>IF(OR(G14="",H13=""),"",SUMIFS('Registro diario'!$H$6:$H$1500,'Registro diario'!$F$6:$F$1500,'Reporte de bajas'!$B14,'Registro diario'!$D$6:$D$1500,'Reporte de bajas'!H$5))</f>
        <v/>
      </c>
      <c r="I14" s="3" t="str">
        <f>IF(OR(H14="",I13=""),"",SUMIFS('Registro diario'!$H$6:$H$1500,'Registro diario'!$F$6:$F$1500,'Reporte de bajas'!$B14,'Registro diario'!$D$6:$D$1500,'Reporte de bajas'!I$5))</f>
        <v/>
      </c>
      <c r="J14" s="3" t="str">
        <f>IF(OR(I14="",J13=""),"",SUMIFS('Registro diario'!$H$6:$H$1500,'Registro diario'!$F$6:$F$1500,'Reporte de bajas'!$B14,'Registro diario'!$D$6:$D$1500,'Reporte de bajas'!J$5))</f>
        <v/>
      </c>
    </row>
    <row r="15" spans="2:10" x14ac:dyDescent="0.25">
      <c r="B15" s="3" t="str">
        <f>IF('Datos a Ingresar'!B14="","",'Datos a Ingresar'!B14)</f>
        <v/>
      </c>
      <c r="C15" s="3" t="str">
        <f>IF(OR(B15="",C14=""),"",SUMIFS('Registro diario'!$H$6:$H$1500,'Registro diario'!$F$6:$F$1500,'Reporte de bajas'!$B15,'Registro diario'!$D$6:$D$1500,'Reporte de bajas'!C$5))</f>
        <v/>
      </c>
      <c r="D15" s="3" t="str">
        <f>IF(OR(C15="",D14=""),"",SUMIFS('Registro diario'!$H$6:$H$1500,'Registro diario'!$F$6:$F$1500,'Reporte de bajas'!$B15,'Registro diario'!$D$6:$D$1500,'Reporte de bajas'!D$5))</f>
        <v/>
      </c>
      <c r="E15" s="3" t="str">
        <f>IF(OR(D15="",E14=""),"",SUMIFS('Registro diario'!$H$6:$H$1500,'Registro diario'!$F$6:$F$1500,'Reporte de bajas'!$B15,'Registro diario'!$D$6:$D$1500,'Reporte de bajas'!E$5))</f>
        <v/>
      </c>
      <c r="F15" s="3" t="str">
        <f>IF(OR(E15="",F14=""),"",SUMIFS('Registro diario'!$H$6:$H$1500,'Registro diario'!$F$6:$F$1500,'Reporte de bajas'!$B15,'Registro diario'!$D$6:$D$1500,'Reporte de bajas'!F$5))</f>
        <v/>
      </c>
      <c r="G15" s="3" t="str">
        <f>IF(OR(F15="",G14=""),"",SUMIFS('Registro diario'!$H$6:$H$1500,'Registro diario'!$F$6:$F$1500,'Reporte de bajas'!$B15,'Registro diario'!$D$6:$D$1500,'Reporte de bajas'!G$5))</f>
        <v/>
      </c>
      <c r="H15" s="3" t="str">
        <f>IF(OR(G15="",H14=""),"",SUMIFS('Registro diario'!$H$6:$H$1500,'Registro diario'!$F$6:$F$1500,'Reporte de bajas'!$B15,'Registro diario'!$D$6:$D$1500,'Reporte de bajas'!H$5))</f>
        <v/>
      </c>
      <c r="I15" s="3" t="str">
        <f>IF(OR(H15="",I14=""),"",SUMIFS('Registro diario'!$H$6:$H$1500,'Registro diario'!$F$6:$F$1500,'Reporte de bajas'!$B15,'Registro diario'!$D$6:$D$1500,'Reporte de bajas'!I$5))</f>
        <v/>
      </c>
      <c r="J15" s="3" t="str">
        <f>IF(OR(I15="",J14=""),"",SUMIFS('Registro diario'!$H$6:$H$1500,'Registro diario'!$F$6:$F$1500,'Reporte de bajas'!$B15,'Registro diario'!$D$6:$D$1500,'Reporte de bajas'!J$5))</f>
        <v/>
      </c>
    </row>
    <row r="16" spans="2:10" x14ac:dyDescent="0.25">
      <c r="B16" s="3" t="str">
        <f>IF('Datos a Ingresar'!B15="","",'Datos a Ingresar'!B15)</f>
        <v/>
      </c>
      <c r="C16" s="3" t="str">
        <f>IF(OR(B16="",C15=""),"",SUMIFS('Registro diario'!$H$6:$H$1500,'Registro diario'!$F$6:$F$1500,'Reporte de bajas'!$B16,'Registro diario'!$D$6:$D$1500,'Reporte de bajas'!C$5))</f>
        <v/>
      </c>
      <c r="D16" s="3" t="str">
        <f>IF(OR(C16="",D15=""),"",SUMIFS('Registro diario'!$H$6:$H$1500,'Registro diario'!$F$6:$F$1500,'Reporte de bajas'!$B16,'Registro diario'!$D$6:$D$1500,'Reporte de bajas'!D$5))</f>
        <v/>
      </c>
      <c r="E16" s="3" t="str">
        <f>IF(OR(D16="",E15=""),"",SUMIFS('Registro diario'!$H$6:$H$1500,'Registro diario'!$F$6:$F$1500,'Reporte de bajas'!$B16,'Registro diario'!$D$6:$D$1500,'Reporte de bajas'!E$5))</f>
        <v/>
      </c>
      <c r="F16" s="3" t="str">
        <f>IF(OR(E16="",F15=""),"",SUMIFS('Registro diario'!$H$6:$H$1500,'Registro diario'!$F$6:$F$1500,'Reporte de bajas'!$B16,'Registro diario'!$D$6:$D$1500,'Reporte de bajas'!F$5))</f>
        <v/>
      </c>
      <c r="G16" s="3" t="str">
        <f>IF(OR(F16="",G15=""),"",SUMIFS('Registro diario'!$H$6:$H$1500,'Registro diario'!$F$6:$F$1500,'Reporte de bajas'!$B16,'Registro diario'!$D$6:$D$1500,'Reporte de bajas'!G$5))</f>
        <v/>
      </c>
      <c r="H16" s="3" t="str">
        <f>IF(OR(G16="",H15=""),"",SUMIFS('Registro diario'!$H$6:$H$1500,'Registro diario'!$F$6:$F$1500,'Reporte de bajas'!$B16,'Registro diario'!$D$6:$D$1500,'Reporte de bajas'!H$5))</f>
        <v/>
      </c>
      <c r="I16" s="3" t="str">
        <f>IF(OR(H16="",I15=""),"",SUMIFS('Registro diario'!$H$6:$H$1500,'Registro diario'!$F$6:$F$1500,'Reporte de bajas'!$B16,'Registro diario'!$D$6:$D$1500,'Reporte de bajas'!I$5))</f>
        <v/>
      </c>
      <c r="J16" s="3" t="str">
        <f>IF(OR(I16="",J15=""),"",SUMIFS('Registro diario'!$H$6:$H$1500,'Registro diario'!$F$6:$F$1500,'Reporte de bajas'!$B16,'Registro diario'!$D$6:$D$1500,'Reporte de bajas'!J$5))</f>
        <v/>
      </c>
    </row>
    <row r="17" spans="2:10" x14ac:dyDescent="0.25">
      <c r="B17" s="3" t="str">
        <f>IF('Datos a Ingresar'!B16="","",'Datos a Ingresar'!B16)</f>
        <v/>
      </c>
      <c r="C17" s="3" t="str">
        <f>IF(OR(B17="",C16=""),"",SUMIFS('Registro diario'!$H$6:$H$1500,'Registro diario'!$F$6:$F$1500,'Reporte de bajas'!$B17,'Registro diario'!$D$6:$D$1500,'Reporte de bajas'!C$5))</f>
        <v/>
      </c>
      <c r="D17" s="3" t="str">
        <f>IF(OR(C17="",D16=""),"",SUMIFS('Registro diario'!$H$6:$H$1500,'Registro diario'!$F$6:$F$1500,'Reporte de bajas'!$B17,'Registro diario'!$D$6:$D$1500,'Reporte de bajas'!D$5))</f>
        <v/>
      </c>
      <c r="E17" s="3" t="str">
        <f>IF(OR(D17="",E16=""),"",SUMIFS('Registro diario'!$H$6:$H$1500,'Registro diario'!$F$6:$F$1500,'Reporte de bajas'!$B17,'Registro diario'!$D$6:$D$1500,'Reporte de bajas'!E$5))</f>
        <v/>
      </c>
      <c r="F17" s="3" t="str">
        <f>IF(OR(E17="",F16=""),"",SUMIFS('Registro diario'!$H$6:$H$1500,'Registro diario'!$F$6:$F$1500,'Reporte de bajas'!$B17,'Registro diario'!$D$6:$D$1500,'Reporte de bajas'!F$5))</f>
        <v/>
      </c>
      <c r="G17" s="3" t="str">
        <f>IF(OR(F17="",G16=""),"",SUMIFS('Registro diario'!$H$6:$H$1500,'Registro diario'!$F$6:$F$1500,'Reporte de bajas'!$B17,'Registro diario'!$D$6:$D$1500,'Reporte de bajas'!G$5))</f>
        <v/>
      </c>
      <c r="H17" s="3" t="str">
        <f>IF(OR(G17="",H16=""),"",SUMIFS('Registro diario'!$H$6:$H$1500,'Registro diario'!$F$6:$F$1500,'Reporte de bajas'!$B17,'Registro diario'!$D$6:$D$1500,'Reporte de bajas'!H$5))</f>
        <v/>
      </c>
      <c r="I17" s="3" t="str">
        <f>IF(OR(H17="",I16=""),"",SUMIFS('Registro diario'!$H$6:$H$1500,'Registro diario'!$F$6:$F$1500,'Reporte de bajas'!$B17,'Registro diario'!$D$6:$D$1500,'Reporte de bajas'!I$5))</f>
        <v/>
      </c>
      <c r="J17" s="3" t="str">
        <f>IF(OR(I17="",J16=""),"",SUMIFS('Registro diario'!$H$6:$H$1500,'Registro diario'!$F$6:$F$1500,'Reporte de bajas'!$B17,'Registro diario'!$D$6:$D$1500,'Reporte de bajas'!J$5))</f>
        <v/>
      </c>
    </row>
    <row r="18" spans="2:10" x14ac:dyDescent="0.25">
      <c r="B18" s="3" t="str">
        <f>IF('Datos a Ingresar'!B17="","",'Datos a Ingresar'!B17)</f>
        <v/>
      </c>
      <c r="C18" s="3" t="str">
        <f>IF(OR(B18="",C17=""),"",SUMIFS('Registro diario'!$H$6:$H$1500,'Registro diario'!$F$6:$F$1500,'Reporte de bajas'!$B18,'Registro diario'!$D$6:$D$1500,'Reporte de bajas'!C$5))</f>
        <v/>
      </c>
      <c r="D18" s="3" t="str">
        <f>IF(OR(C18="",D17=""),"",SUMIFS('Registro diario'!$H$6:$H$1500,'Registro diario'!$F$6:$F$1500,'Reporte de bajas'!$B18,'Registro diario'!$D$6:$D$1500,'Reporte de bajas'!D$5))</f>
        <v/>
      </c>
      <c r="E18" s="3" t="str">
        <f>IF(OR(D18="",E17=""),"",SUMIFS('Registro diario'!$H$6:$H$1500,'Registro diario'!$F$6:$F$1500,'Reporte de bajas'!$B18,'Registro diario'!$D$6:$D$1500,'Reporte de bajas'!E$5))</f>
        <v/>
      </c>
      <c r="F18" s="3" t="str">
        <f>IF(OR(E18="",F17=""),"",SUMIFS('Registro diario'!$H$6:$H$1500,'Registro diario'!$F$6:$F$1500,'Reporte de bajas'!$B18,'Registro diario'!$D$6:$D$1500,'Reporte de bajas'!F$5))</f>
        <v/>
      </c>
      <c r="G18" s="3" t="str">
        <f>IF(OR(F18="",G17=""),"",SUMIFS('Registro diario'!$H$6:$H$1500,'Registro diario'!$F$6:$F$1500,'Reporte de bajas'!$B18,'Registro diario'!$D$6:$D$1500,'Reporte de bajas'!G$5))</f>
        <v/>
      </c>
      <c r="H18" s="3" t="str">
        <f>IF(OR(G18="",H17=""),"",SUMIFS('Registro diario'!$H$6:$H$1500,'Registro diario'!$F$6:$F$1500,'Reporte de bajas'!$B18,'Registro diario'!$D$6:$D$1500,'Reporte de bajas'!H$5))</f>
        <v/>
      </c>
      <c r="I18" s="3" t="str">
        <f>IF(OR(H18="",I17=""),"",SUMIFS('Registro diario'!$H$6:$H$1500,'Registro diario'!$F$6:$F$1500,'Reporte de bajas'!$B18,'Registro diario'!$D$6:$D$1500,'Reporte de bajas'!I$5))</f>
        <v/>
      </c>
      <c r="J18" s="3" t="str">
        <f>IF(OR(I18="",J17=""),"",SUMIFS('Registro diario'!$H$6:$H$1500,'Registro diario'!$F$6:$F$1500,'Reporte de bajas'!$B18,'Registro diario'!$D$6:$D$1500,'Reporte de bajas'!J$5))</f>
        <v/>
      </c>
    </row>
    <row r="19" spans="2:10" x14ac:dyDescent="0.25">
      <c r="B19" s="3" t="str">
        <f>IF('Datos a Ingresar'!B18="","",'Datos a Ingresar'!B18)</f>
        <v/>
      </c>
      <c r="C19" s="3" t="str">
        <f>IF(OR(B19="",C18=""),"",SUMIFS('Registro diario'!$H$6:$H$1500,'Registro diario'!$F$6:$F$1500,'Reporte de bajas'!$B19,'Registro diario'!$D$6:$D$1500,'Reporte de bajas'!C$5))</f>
        <v/>
      </c>
      <c r="D19" s="3" t="str">
        <f>IF(OR(C19="",D18=""),"",SUMIFS('Registro diario'!$H$6:$H$1500,'Registro diario'!$F$6:$F$1500,'Reporte de bajas'!$B19,'Registro diario'!$D$6:$D$1500,'Reporte de bajas'!D$5))</f>
        <v/>
      </c>
      <c r="E19" s="3" t="str">
        <f>IF(OR(D19="",E18=""),"",SUMIFS('Registro diario'!$H$6:$H$1500,'Registro diario'!$F$6:$F$1500,'Reporte de bajas'!$B19,'Registro diario'!$D$6:$D$1500,'Reporte de bajas'!E$5))</f>
        <v/>
      </c>
      <c r="F19" s="3" t="str">
        <f>IF(OR(E19="",F18=""),"",SUMIFS('Registro diario'!$H$6:$H$1500,'Registro diario'!$F$6:$F$1500,'Reporte de bajas'!$B19,'Registro diario'!$D$6:$D$1500,'Reporte de bajas'!F$5))</f>
        <v/>
      </c>
      <c r="G19" s="3" t="str">
        <f>IF(OR(F19="",G18=""),"",SUMIFS('Registro diario'!$H$6:$H$1500,'Registro diario'!$F$6:$F$1500,'Reporte de bajas'!$B19,'Registro diario'!$D$6:$D$1500,'Reporte de bajas'!G$5))</f>
        <v/>
      </c>
      <c r="H19" s="3" t="str">
        <f>IF(OR(G19="",H18=""),"",SUMIFS('Registro diario'!$H$6:$H$1500,'Registro diario'!$F$6:$F$1500,'Reporte de bajas'!$B19,'Registro diario'!$D$6:$D$1500,'Reporte de bajas'!H$5))</f>
        <v/>
      </c>
      <c r="I19" s="3" t="str">
        <f>IF(OR(H19="",I18=""),"",SUMIFS('Registro diario'!$H$6:$H$1500,'Registro diario'!$F$6:$F$1500,'Reporte de bajas'!$B19,'Registro diario'!$D$6:$D$1500,'Reporte de bajas'!I$5))</f>
        <v/>
      </c>
      <c r="J19" s="3" t="str">
        <f>IF(OR(I19="",J18=""),"",SUMIFS('Registro diario'!$H$6:$H$1500,'Registro diario'!$F$6:$F$1500,'Reporte de bajas'!$B19,'Registro diario'!$D$6:$D$1500,'Reporte de bajas'!J$5))</f>
        <v/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F11"/>
  <sheetViews>
    <sheetView showGridLines="0" zoomScale="90" zoomScaleNormal="90" workbookViewId="0">
      <selection activeCell="D7" sqref="D7"/>
    </sheetView>
  </sheetViews>
  <sheetFormatPr baseColWidth="10" defaultRowHeight="15" x14ac:dyDescent="0.25"/>
  <cols>
    <col min="1" max="1" width="4.42578125" customWidth="1"/>
    <col min="2" max="2" width="17.5703125" customWidth="1"/>
    <col min="3" max="3" width="22.42578125" customWidth="1"/>
    <col min="4" max="4" width="5.140625" customWidth="1"/>
    <col min="5" max="5" width="10.5703125" bestFit="1" customWidth="1"/>
    <col min="6" max="6" width="12.5703125" customWidth="1"/>
    <col min="7" max="7" width="16.7109375" customWidth="1"/>
    <col min="8" max="8" width="11" bestFit="1" customWidth="1"/>
    <col min="9" max="9" width="12.5703125" bestFit="1" customWidth="1"/>
  </cols>
  <sheetData>
    <row r="1" spans="2:6" s="6" customFormat="1" ht="27.6" customHeight="1" x14ac:dyDescent="0.25"/>
    <row r="3" spans="2:6" x14ac:dyDescent="0.25">
      <c r="B3" s="30" t="s">
        <v>43</v>
      </c>
      <c r="C3" s="30" t="s">
        <v>37</v>
      </c>
      <c r="D3" s="31"/>
      <c r="E3" s="31"/>
      <c r="F3" s="31"/>
    </row>
    <row r="4" spans="2:6" x14ac:dyDescent="0.25">
      <c r="B4" s="30" t="s">
        <v>28</v>
      </c>
      <c r="C4" s="31" t="s">
        <v>18</v>
      </c>
      <c r="D4" s="31" t="s">
        <v>6</v>
      </c>
      <c r="E4" s="31" t="s">
        <v>10</v>
      </c>
      <c r="F4" s="31" t="s">
        <v>29</v>
      </c>
    </row>
    <row r="5" spans="2:6" x14ac:dyDescent="0.25">
      <c r="B5" s="32">
        <v>43142</v>
      </c>
      <c r="C5" s="29"/>
      <c r="D5" s="29">
        <v>1</v>
      </c>
      <c r="E5" s="29"/>
      <c r="F5" s="29">
        <v>1</v>
      </c>
    </row>
    <row r="6" spans="2:6" x14ac:dyDescent="0.25">
      <c r="B6" s="32">
        <v>43143</v>
      </c>
      <c r="C6" s="29"/>
      <c r="D6" s="29">
        <v>1</v>
      </c>
      <c r="E6" s="29"/>
      <c r="F6" s="29">
        <v>1</v>
      </c>
    </row>
    <row r="7" spans="2:6" x14ac:dyDescent="0.25">
      <c r="B7" s="32">
        <v>43144</v>
      </c>
      <c r="C7" s="29"/>
      <c r="D7" s="29">
        <v>1</v>
      </c>
      <c r="E7" s="29">
        <v>1</v>
      </c>
      <c r="F7" s="29">
        <v>2</v>
      </c>
    </row>
    <row r="8" spans="2:6" x14ac:dyDescent="0.25">
      <c r="B8" s="32">
        <v>43145</v>
      </c>
      <c r="C8" s="29"/>
      <c r="D8" s="29"/>
      <c r="E8" s="29">
        <v>-1</v>
      </c>
      <c r="F8" s="29">
        <v>-1</v>
      </c>
    </row>
    <row r="9" spans="2:6" x14ac:dyDescent="0.25">
      <c r="B9" s="32">
        <v>43146</v>
      </c>
      <c r="C9" s="29">
        <v>1</v>
      </c>
      <c r="D9" s="29">
        <v>-1</v>
      </c>
      <c r="E9" s="29"/>
      <c r="F9" s="29">
        <v>0</v>
      </c>
    </row>
    <row r="10" spans="2:6" x14ac:dyDescent="0.25">
      <c r="B10" s="32">
        <v>43174</v>
      </c>
      <c r="C10" s="29"/>
      <c r="D10" s="29">
        <v>-1</v>
      </c>
      <c r="E10" s="29"/>
      <c r="F10" s="29">
        <v>-1</v>
      </c>
    </row>
    <row r="11" spans="2:6" x14ac:dyDescent="0.25">
      <c r="B11" s="1" t="s">
        <v>29</v>
      </c>
      <c r="C11" s="29">
        <v>1</v>
      </c>
      <c r="D11" s="29">
        <v>1</v>
      </c>
      <c r="E11" s="29">
        <v>0</v>
      </c>
      <c r="F11" s="2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Instrucciones</vt:lpstr>
      <vt:lpstr>Datos a Ingresar</vt:lpstr>
      <vt:lpstr>Registro diario</vt:lpstr>
      <vt:lpstr>Reporte de Stock</vt:lpstr>
      <vt:lpstr>Reporte de bajas</vt:lpstr>
      <vt:lpstr>Gráfico de stock total</vt:lpstr>
      <vt:lpstr>Causas_2</vt:lpstr>
      <vt:lpstr>Hacienda_2</vt:lpstr>
      <vt:lpstr>Lugares_2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2015-08-27T17:28:47Z</dcterms:created>
  <dcterms:modified xsi:type="dcterms:W3CDTF">2018-12-13T16:14:49Z</dcterms:modified>
</cp:coreProperties>
</file>