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Documentos\OneDrive - uceva.edu.co\UCEVA Ing. Electrónica\Autoaprendizaje\MisionTic\Ciclo 4\Programación\Proyecto-MERN\Documentacion\"/>
    </mc:Choice>
  </mc:AlternateContent>
  <xr:revisionPtr revIDLastSave="0" documentId="13_ncr:1_{0B831CFE-38CC-45D1-BA93-4E4A6B7C8947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Backlog'!$A$2:$H$142</definedName>
    <definedName name="Sprint">'Product Backlog'!$E$3:$E$142</definedName>
    <definedName name="SprintTasks">#REF!</definedName>
    <definedName name="Status">'Product Backlog'!$C$3:$C$142</definedName>
    <definedName name="StoryName">'Product Backlog'!$B$3:$B$142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D9" i="1" l="1"/>
  <c r="C3" i="1"/>
  <c r="B4" i="1" s="1"/>
  <c r="B5" i="1" s="1"/>
  <c r="E3" i="1"/>
  <c r="F3" i="1"/>
  <c r="E4" i="1"/>
  <c r="C21" i="1"/>
  <c r="E30" i="1"/>
  <c r="F4" i="1"/>
  <c r="E5" i="1"/>
  <c r="F5" i="1"/>
  <c r="E6" i="1"/>
  <c r="F6" i="1"/>
  <c r="E7" i="1"/>
  <c r="F7" i="1"/>
  <c r="E8" i="1"/>
  <c r="C20" i="1"/>
  <c r="C19" i="1"/>
  <c r="C18" i="1"/>
  <c r="C17" i="1"/>
  <c r="C16" i="1"/>
  <c r="C15" i="1"/>
  <c r="C14" i="1"/>
  <c r="K14" i="1"/>
  <c r="F31" i="1"/>
  <c r="K21" i="1"/>
  <c r="K20" i="1"/>
  <c r="K19" i="1"/>
  <c r="K18" i="1"/>
  <c r="K17" i="1"/>
  <c r="K16" i="1"/>
  <c r="K15" i="1"/>
  <c r="E9" i="1"/>
  <c r="C9" i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<sst xmlns="http://schemas.openxmlformats.org/spreadsheetml/2006/main" count="198" uniqueCount="106">
  <si>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</si>
  <si>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</si>
  <si>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</si>
  <si>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</si>
  <si>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</si>
  <si>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</si>
  <si>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</si>
  <si>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</si>
  <si>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</si>
  <si>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</si>
  <si>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</si>
  <si>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</si>
  <si>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</si>
  <si>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</si>
  <si>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</si>
  <si>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</si>
  <si>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</si>
  <si>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</si>
  <si>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</si>
  <si>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</si>
  <si>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</si>
  <si>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</si>
  <si>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</si>
  <si>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</si>
  <si>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</si>
  <si>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</si>
  <si>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</si>
  <si>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</si>
  <si>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</si>
  <si>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</si>
  <si>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</si>
  <si>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</si>
  <si>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</si>
  <si>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</si>
  <si>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</si>
  <si>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Proyecto</t>
  </si>
  <si>
    <t>Académica</t>
  </si>
  <si>
    <t>Planned</t>
  </si>
  <si>
    <t>Entrega Sprint 0 (Conformacion de equipo / Idea / Roles / Documentacion Preliminar)</t>
  </si>
  <si>
    <t>Ongoing</t>
  </si>
  <si>
    <t>Diligenciamiento de documento IEEE 29148</t>
  </si>
  <si>
    <t xml:space="preserve"> Se Desarrolla Product Backlog Priorizado</t>
  </si>
  <si>
    <t>Configuración inicial DevOps</t>
  </si>
  <si>
    <t>Diseño mockups</t>
  </si>
  <si>
    <t>Construccion UML casos de uso</t>
  </si>
  <si>
    <t>Desarrollo inicial UML casos de uso de la aplicación</t>
  </si>
  <si>
    <t>Llenado preliminar</t>
  </si>
  <si>
    <t>Historias no asignadas</t>
  </si>
  <si>
    <t>Estimadas</t>
  </si>
  <si>
    <t>Reales</t>
  </si>
  <si>
    <t>Entrega Sprint 1 (Conformacion de equipo / Idea / Roles / Documentacion Preliminar)</t>
  </si>
  <si>
    <t>Stack: MERN
Front: React
Back: JavaScript, Express, Node
BD: MongoDB</t>
  </si>
  <si>
    <t>Construccion Historias de Usuario Sprint 1</t>
  </si>
  <si>
    <t>Documentación IEEE 29148</t>
  </si>
  <si>
    <t>Manual_Usuario_IEEE_26511</t>
  </si>
  <si>
    <t>Creación de Página Index</t>
  </si>
  <si>
    <t>Diseño</t>
  </si>
  <si>
    <t>Construcción de la página Index del proyecto</t>
  </si>
  <si>
    <t>Construcción del modal registrarse con formulario</t>
  </si>
  <si>
    <t>Creación de modal registrarse</t>
  </si>
  <si>
    <t>Creación de modal iniciar sesión</t>
  </si>
  <si>
    <t>Construcción del modal iniciar sesión con formulario</t>
  </si>
  <si>
    <t>Creación de página usuario docente</t>
  </si>
  <si>
    <t>Construcción de la página usuario docente con el planeador</t>
  </si>
  <si>
    <t>Creación de página usuario administrador</t>
  </si>
  <si>
    <t>Construcción de la página usuario administrador con la información de los docentes</t>
  </si>
  <si>
    <t>Creación del servidor por medio de Express</t>
  </si>
  <si>
    <t>Desarrollo</t>
  </si>
  <si>
    <t>Creación de rutas del backend</t>
  </si>
  <si>
    <t>Enrutamiento del servidor</t>
  </si>
  <si>
    <t>Creación de la API REST</t>
  </si>
  <si>
    <t>Métodos GET/POST/DELETED/PUT/PATCH</t>
  </si>
  <si>
    <t>Levantamiento del servidor de manera local a través del puerto</t>
  </si>
  <si>
    <t>Implementación de los Middlewares</t>
  </si>
  <si>
    <t>Implementación en el archivo de configuración</t>
  </si>
  <si>
    <t>Pruebas unitarias de la lógica desarrollada</t>
  </si>
  <si>
    <t>Testing</t>
  </si>
  <si>
    <t>Creación de Base de Datos local</t>
  </si>
  <si>
    <t>Persistencia</t>
  </si>
  <si>
    <t>Creación de Base de datos en MongoDB</t>
  </si>
  <si>
    <t>Conexión a Base de Datos local</t>
  </si>
  <si>
    <t>Conexión a Base de Datos mediante MongoDB Compass</t>
  </si>
  <si>
    <t>Creación de modelo Schema</t>
  </si>
  <si>
    <t>Creación de modelo Schema mediante Mongoose</t>
  </si>
  <si>
    <t>Modificación de archivo configuración para conexión a Base de Datos</t>
  </si>
  <si>
    <t>Modificación del archivo de configuración para conexión a la Base de Datos</t>
  </si>
  <si>
    <t>Pruebas mediante Postman</t>
  </si>
  <si>
    <t>Pruebas unitarias de conexión y enrutado de la aplicación a la Base de Datos mediante Postman</t>
  </si>
  <si>
    <t>Validación en el registro</t>
  </si>
  <si>
    <t>Verificar que el correo a registrar no exista en la Base de Datos</t>
  </si>
  <si>
    <t>Validación en el incio de sesión</t>
  </si>
  <si>
    <t>Verificar que el correo exista en la base de datos para iniciar sesión</t>
  </si>
  <si>
    <t>Verificar tipo de usuario</t>
  </si>
  <si>
    <t>Identificar el tipo de usuario para enrutar a la vista adecuada</t>
  </si>
  <si>
    <t>Validación de contraseña</t>
  </si>
  <si>
    <t>Validar que la contraseña digitada al momento de inciar sesión sea correcta</t>
  </si>
  <si>
    <t>Despliegue contenedor Docker en Amazon ECS</t>
  </si>
  <si>
    <t>Despliegue</t>
  </si>
  <si>
    <t>Despliegue Back-End en Heroku</t>
  </si>
  <si>
    <t>Despliegue Front-End en Heroku</t>
  </si>
  <si>
    <t>Despliegue base de datos en MongoAtlas</t>
  </si>
  <si>
    <t xml:space="preserve">Mediante git </t>
  </si>
  <si>
    <t>Modificación del archivo de configuración para conexión a la Base de Datos MongoAtlas</t>
  </si>
  <si>
    <t>Pruebas de funcionamiento de la aplicación desplegada</t>
  </si>
  <si>
    <t>Construir Repositorio en Github</t>
  </si>
  <si>
    <t>Se Construye Repositorio (Github) en Proyecto de Equipo.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</si>
</sst>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24" headerRowBorderDxfId="123" tableBorderDxfId="122" totalsRowBorderDxfId="121">
  <tableColumns count="10">
    <tableColumn id="1" xr3:uid="{66CC9B29-972E-440A-912D-BD4A014746AB}" name="Incr." dataDxfId="120"/>
    <tableColumn id="2" xr3:uid="{8DB82F78-68F3-42A2-850E-63D287D60F0F}" name="Start" dataDxfId="119"/>
    <tableColumn id="3" xr3:uid="{F968D6EE-A810-4E1A-B390-2EB3FDF1FEBC}" name="Days" dataDxfId="118"/>
    <tableColumn id="4" xr3:uid="{AAF044F0-1EF6-4F39-B0EC-7E4FF5284F1E}" name="End" dataDxfId="117"/>
    <tableColumn id="5" xr3:uid="{43FD3FBC-D2AD-4693-A6D3-2D3C3CEA7764}" name="Estimated Size" dataDxfId="116"/>
    <tableColumn id="6" xr3:uid="{845D7AAE-192D-4ACB-98F1-13E2AB396319}" name="Real Size" dataDxfId="115"/>
    <tableColumn id="7" xr3:uid="{3A55337D-C59A-4152-AB89-7F958089BEB6}" name="Status" dataDxfId="114"/>
    <tableColumn id="8" xr3:uid="{38918B64-CCE0-4636-A5E4-263FE5F24E44}" name="Release Date"/>
    <tableColumn id="9" xr3:uid="{60143B17-7058-4AA2-BE5E-4B4A6B0F3F79}" name="Goal" dataDxfId="113"/>
    <tableColumn id="10" xr3:uid="{08E89F60-45A7-4FE5-84CF-07185CF17579}" name="% Esfuerzo vs Estimación" dataDxfId="1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111" headerRowBorderDxfId="110" tableBorderDxfId="109">
  <tableColumns count="11">
    <tableColumn id="1" xr3:uid="{3F7F6DD2-6EA2-4440-BD0B-88E2A12AF313}" name="Sprint" dataDxfId="108"/>
    <tableColumn id="2" xr3:uid="{62768372-7E11-44D1-A207-F692349A3997}" name="Start" dataDxfId="107">
      <calculatedColumnFormula>IF(AND(B13&lt;&gt;"",C13&lt;&gt;"",C14&lt;&gt;""),B13+C13,"")</calculatedColumnFormula>
    </tableColumn>
    <tableColumn id="3" xr3:uid="{F25C110E-5E39-4470-8BC8-391189A23F6A}" name="Days" dataDxfId="106"/>
    <tableColumn id="4" xr3:uid="{B5697784-C933-4A45-8BA8-617CDCABE74D}" name="End" dataDxfId="105">
      <calculatedColumnFormula>IF(AND(B14&lt;&gt;"",C14&lt;&gt;""),B14+C14-1,"")</calculatedColumnFormula>
    </tableColumn>
    <tableColumn id="5" xr3:uid="{5518327B-86C2-485C-AF9A-553A341AB62F}" name="Estimated Size" dataDxfId="104"/>
    <tableColumn id="6" xr3:uid="{8EE1AD7A-512C-42AD-9C83-F3DE570521F3}" name="Real Size" dataDxfId="103"/>
    <tableColumn id="7" xr3:uid="{879F25EC-AE5A-403A-BB1E-715A98E973E5}" name="Status" dataDxfId="102"/>
    <tableColumn id="8" xr3:uid="{35D9BAA4-D3E2-4602-BFEC-3D9FAF91D9FB}" name="Release Date" dataDxfId="101"/>
    <tableColumn id="9" xr3:uid="{25759FDC-EAD4-41CE-B98D-B6CA5005C897}" name="Goal" dataDxfId="100"/>
    <tableColumn id="10" xr3:uid="{767130C5-3778-4D2D-B165-AAC8557C9C26}" name="Increment" dataDxfId="99"/>
    <tableColumn id="11" xr3:uid="{BB50C29E-17AE-4847-B617-C1464CB872F4}" name="% Error estimación" dataDxfId="9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36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F1" zoomScale="85" zoomScaleNormal="85" workbookViewId="0">
      <selection activeCell="J3" sqref="J3"/>
    </sheetView>
  </sheetViews>
  <sheetFormatPr baseColWidth="10" defaultColWidth="14.453125" defaultRowHeight="15" customHeight="1" x14ac:dyDescent="0.25"/>
  <cols>
    <col min="1" max="1" width="8.26953125" customWidth="1"/>
    <col min="2" max="2" width="36" bestFit="1" customWidth="1"/>
    <col min="3" max="3" width="5.26953125" bestFit="1" customWidth="1"/>
    <col min="4" max="4" width="35" bestFit="1" customWidth="1"/>
    <col min="5" max="5" width="16.26953125" customWidth="1"/>
    <col min="6" max="6" width="11.26953125" customWidth="1"/>
    <col min="7" max="7" width="9.7265625" bestFit="1" customWidth="1"/>
    <col min="8" max="8" width="13" bestFit="1" customWidth="1"/>
    <col min="9" max="9" width="66.26953125" customWidth="1"/>
    <col min="10" max="10" width="24.26953125" customWidth="1"/>
    <col min="11" max="11" width="18" bestFit="1" customWidth="1"/>
    <col min="12" max="26" width="9.1796875" customWidth="1"/>
  </cols>
  <sheetData>
    <row r="1" spans="1:26" ht="49.9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</row>
    <row r="2" spans="1:26" s="80" customFormat="1" ht="25.15" customHeight="1" x14ac:dyDescent="0.25">
      <c r="A2" s="78" t="s">
        <v>1</v>
      </c>
      <c r="B2" s="75" t="s">
        <v>2</v>
      </c>
      <c r="C2" s="75" t="s">
        <v>3</v>
      </c>
      <c r="D2" s="75" t="s">
        <v>4</v>
      </c>
      <c r="E2" s="75" t="s">
        <v>5</v>
      </c>
      <c r="F2" s="75" t="s">
        <v>6</v>
      </c>
      <c r="G2" s="76" t="s">
        <v>7</v>
      </c>
      <c r="H2" s="75" t="s">
        <v>8</v>
      </c>
      <c r="I2" s="76" t="s">
        <v>9</v>
      </c>
      <c r="J2" s="77" t="s">
        <v>10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ht="12.75" customHeight="1" x14ac:dyDescent="0.25">
      <c r="A3" s="55">
        <v>1</v>
      </c>
      <c r="B3" s="4">
        <f>IF(OR(B14="",A3=""),"",B14)</f>
        <v>44445</v>
      </c>
      <c r="C3" s="54">
        <f>ROUND((SUMIF(A14:A21,A3,F14:F21)/8),0)</f>
        <v>0</v>
      </c>
      <c r="D3" s="4">
        <f t="shared" ref="D3:D8" si="0">IF(OR(B3="",C3=""),"",B3+C3-1)</f>
        <v>44444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39</v>
      </c>
      <c r="H3" s="7">
        <v>44442</v>
      </c>
      <c r="I3" s="8" t="s">
        <v>38</v>
      </c>
      <c r="J3" s="57">
        <f>(F3/E3)</f>
        <v>1.0743801652892562</v>
      </c>
    </row>
    <row r="4" spans="1:26" ht="12.75" customHeight="1" x14ac:dyDescent="0.25">
      <c r="A4" s="55">
        <v>2</v>
      </c>
      <c r="B4" s="4">
        <f t="shared" ref="B4:B8" si="1">IF(A4="","",B3+C3)</f>
        <v>44445</v>
      </c>
      <c r="C4" s="11"/>
      <c r="D4" s="4" t="str">
        <f t="shared" si="0"/>
        <v/>
      </c>
      <c r="E4" s="3">
        <f>IF(A4="","",SUMIF(J$14:J$29,'Release Plan'!A4,E$14:E$29))</f>
        <v>0</v>
      </c>
      <c r="F4" s="3">
        <f>IF(A4="","",SUMIF(J$14:J$29,'Release Plan'!A4,F$14:F$29))</f>
        <v>0</v>
      </c>
      <c r="G4" s="9" t="s">
        <v>12</v>
      </c>
      <c r="H4" s="10"/>
      <c r="I4" s="8" t="s">
        <v>50</v>
      </c>
      <c r="J4" s="57"/>
    </row>
    <row r="5" spans="1:26" ht="12.75" customHeight="1" x14ac:dyDescent="0.25">
      <c r="A5" s="56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7"/>
    </row>
    <row r="6" spans="1:26" ht="12.75" customHeight="1" x14ac:dyDescent="0.25">
      <c r="A6" s="56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7"/>
    </row>
    <row r="7" spans="1:26" ht="12.75" customHeight="1" x14ac:dyDescent="0.25">
      <c r="A7" s="56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7"/>
    </row>
    <row r="8" spans="1:26" ht="12.75" customHeight="1" x14ac:dyDescent="0.25">
      <c r="A8" s="56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57"/>
    </row>
    <row r="9" spans="1:26" ht="12.75" customHeight="1" x14ac:dyDescent="0.25">
      <c r="A9" s="56"/>
      <c r="B9" s="11"/>
      <c r="C9" s="11" t="str">
        <f>IF(A9="","",SUMIF(J$14:J$29,A9,C$14:C$29))</f>
        <v/>
      </c>
      <c r="D9" s="11" t="str">
        <f>IF(OR(B9="",C9=""),"",B9+C9-1)</f>
        <v/>
      </c>
      <c r="E9" s="11" t="str">
        <f>IF(A9="","",SUMIF(J$14:J$29,'Release Plan'!A9,E$14:E$29))</f>
        <v/>
      </c>
      <c r="F9" s="11"/>
      <c r="G9" s="11"/>
      <c r="H9" s="11"/>
      <c r="I9" s="11"/>
      <c r="J9" s="58"/>
    </row>
    <row r="10" spans="1:26" ht="12.75" customHeight="1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1"/>
    </row>
    <row r="11" spans="1:26" ht="12.75" customHeight="1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</row>
    <row r="12" spans="1:26" ht="49.9" customHeight="1" x14ac:dyDescent="0.25">
      <c r="A12" s="97" t="s">
        <v>13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</row>
    <row r="13" spans="1:26" ht="25.15" customHeight="1" x14ac:dyDescent="0.25">
      <c r="A13" s="75" t="s">
        <v>14</v>
      </c>
      <c r="B13" s="75" t="s">
        <v>2</v>
      </c>
      <c r="C13" s="75" t="s">
        <v>3</v>
      </c>
      <c r="D13" s="75" t="s">
        <v>4</v>
      </c>
      <c r="E13" s="75" t="s">
        <v>5</v>
      </c>
      <c r="F13" s="75" t="s">
        <v>6</v>
      </c>
      <c r="G13" s="76" t="s">
        <v>7</v>
      </c>
      <c r="H13" s="75" t="s">
        <v>8</v>
      </c>
      <c r="I13" s="76" t="s">
        <v>9</v>
      </c>
      <c r="J13" s="75" t="s">
        <v>15</v>
      </c>
      <c r="K13" s="77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18">
        <v>0</v>
      </c>
      <c r="B14" s="13">
        <v>44445</v>
      </c>
      <c r="C14" s="52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57">
        <f>(F14/E14)-1</f>
        <v>7.6923076923076872E-2</v>
      </c>
    </row>
    <row r="15" spans="1:26" ht="12.75" customHeight="1" x14ac:dyDescent="0.25">
      <c r="A15" s="18">
        <v>0</v>
      </c>
      <c r="B15" s="4">
        <f t="shared" ref="B15:B26" si="3">IF(AND(B14&lt;&gt;"",C14&lt;&gt;"",C15&lt;&gt;""),B14+C14,"")</f>
        <v>44446</v>
      </c>
      <c r="C15" s="52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57">
        <f t="shared" ref="K15:K21" si="5">(F15/E15)-1</f>
        <v>0.11111111111111116</v>
      </c>
    </row>
    <row r="16" spans="1:26" ht="12.75" customHeight="1" x14ac:dyDescent="0.25">
      <c r="A16" s="18">
        <v>0</v>
      </c>
      <c r="B16" s="4">
        <f t="shared" si="3"/>
        <v>44446.285714285717</v>
      </c>
      <c r="C16" s="52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57">
        <f t="shared" si="5"/>
        <v>7.1428571428571397E-2</v>
      </c>
    </row>
    <row r="17" spans="1:12" ht="12.75" customHeight="1" x14ac:dyDescent="0.25">
      <c r="A17" s="18">
        <v>0</v>
      </c>
      <c r="B17" s="4">
        <f t="shared" si="3"/>
        <v>44446.71428571429</v>
      </c>
      <c r="C17" s="52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39</v>
      </c>
      <c r="H17" s="7">
        <v>44449</v>
      </c>
      <c r="I17" s="15" t="s">
        <v>20</v>
      </c>
      <c r="J17" s="3">
        <v>1</v>
      </c>
      <c r="K17" s="57">
        <f t="shared" si="5"/>
        <v>0.11111111111111094</v>
      </c>
    </row>
    <row r="18" spans="1:12" ht="12.75" customHeight="1" x14ac:dyDescent="0.25">
      <c r="A18" s="18">
        <v>0</v>
      </c>
      <c r="B18" s="4">
        <f t="shared" si="3"/>
        <v>44447.142857142862</v>
      </c>
      <c r="C18" s="52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39</v>
      </c>
      <c r="H18" s="7">
        <v>44449</v>
      </c>
      <c r="I18" s="15" t="s">
        <v>21</v>
      </c>
      <c r="J18" s="3">
        <v>1</v>
      </c>
      <c r="K18" s="57">
        <f t="shared" si="5"/>
        <v>2.941176470588247E-2</v>
      </c>
    </row>
    <row r="19" spans="1:12" ht="12.75" customHeight="1" x14ac:dyDescent="0.25">
      <c r="A19" s="18">
        <v>0</v>
      </c>
      <c r="B19" s="4">
        <f t="shared" si="3"/>
        <v>44448.142857142862</v>
      </c>
      <c r="C19" s="52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37</v>
      </c>
      <c r="H19" s="7">
        <v>44449</v>
      </c>
      <c r="I19" s="17" t="s">
        <v>22</v>
      </c>
      <c r="J19" s="3">
        <v>1</v>
      </c>
      <c r="K19" s="57">
        <f t="shared" si="5"/>
        <v>6.0606060606060552E-2</v>
      </c>
    </row>
    <row r="20" spans="1:12" ht="12.75" customHeight="1" x14ac:dyDescent="0.25">
      <c r="A20" s="18">
        <v>0</v>
      </c>
      <c r="B20" s="4">
        <f t="shared" si="3"/>
        <v>44449.142857142862</v>
      </c>
      <c r="C20" s="52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37</v>
      </c>
      <c r="H20" s="7">
        <v>44449</v>
      </c>
      <c r="I20" s="17" t="s">
        <v>23</v>
      </c>
      <c r="J20" s="5">
        <v>1</v>
      </c>
      <c r="K20" s="57">
        <f t="shared" si="5"/>
        <v>8.6956521739130599E-2</v>
      </c>
    </row>
    <row r="21" spans="1:12" ht="12.75" customHeight="1" x14ac:dyDescent="0.25">
      <c r="A21" s="18">
        <v>0</v>
      </c>
      <c r="B21" s="4">
        <f t="shared" si="3"/>
        <v>44449.857142857145</v>
      </c>
      <c r="C21" s="52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37</v>
      </c>
      <c r="H21" s="7">
        <v>44449</v>
      </c>
      <c r="I21" s="17" t="s">
        <v>40</v>
      </c>
      <c r="J21" s="5">
        <v>1</v>
      </c>
      <c r="K21" s="57">
        <f t="shared" si="5"/>
        <v>0.11111111111111116</v>
      </c>
    </row>
    <row r="22" spans="1:12" ht="12.75" customHeight="1" x14ac:dyDescent="0.25">
      <c r="A22" s="18">
        <v>1</v>
      </c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3"/>
    </row>
    <row r="23" spans="1:12" ht="12.75" customHeight="1" x14ac:dyDescent="0.25">
      <c r="A23" s="18">
        <v>1</v>
      </c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3"/>
    </row>
    <row r="24" spans="1:12" ht="12.75" customHeight="1" x14ac:dyDescent="0.25">
      <c r="A24" s="18">
        <v>1</v>
      </c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5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5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3" customFormat="1" ht="12.75" customHeight="1" x14ac:dyDescent="0.25">
      <c r="A28" s="18"/>
      <c r="B28" s="18"/>
      <c r="C28" s="18"/>
      <c r="D28" s="18"/>
      <c r="E28" s="18"/>
      <c r="F28" s="18"/>
      <c r="G28" s="18"/>
      <c r="H28" s="67"/>
      <c r="I28" s="67"/>
      <c r="J28" s="67"/>
      <c r="K28" s="67"/>
    </row>
    <row r="29" spans="1:12" ht="39.65" customHeight="1" x14ac:dyDescent="0.3">
      <c r="A29" s="64"/>
      <c r="B29" s="65"/>
      <c r="C29" s="64"/>
      <c r="D29" s="65"/>
      <c r="E29" s="64"/>
      <c r="F29" s="64"/>
      <c r="G29" s="66"/>
      <c r="H29" s="69"/>
      <c r="I29" s="71"/>
      <c r="J29" s="72"/>
      <c r="K29" s="73"/>
      <c r="L29" s="74"/>
    </row>
    <row r="30" spans="1:12" ht="25.15" customHeight="1" x14ac:dyDescent="0.25">
      <c r="A30" s="99" t="s">
        <v>47</v>
      </c>
      <c r="B30" s="99"/>
      <c r="C30" s="99"/>
      <c r="D30" s="99"/>
      <c r="E30" s="83">
        <f>SUMIF('Product Backlog'!E$3:E$96,"",'Product Backlog'!D$3:D$96)-SUMIF('Product Backlog'!C$3:C$96,"Removed",'Product Backlog'!D$3:D$96)</f>
        <v>0</v>
      </c>
      <c r="F30" s="83"/>
      <c r="G30" s="21"/>
      <c r="H30" s="68"/>
      <c r="I30" s="70"/>
    </row>
    <row r="31" spans="1:12" ht="25.15" customHeight="1" x14ac:dyDescent="0.25">
      <c r="A31" s="98" t="s">
        <v>24</v>
      </c>
      <c r="B31" s="98"/>
      <c r="C31" s="98"/>
      <c r="D31" s="98"/>
      <c r="E31" s="83">
        <f>SUM(E14:E29)</f>
        <v>36.300000000000004</v>
      </c>
      <c r="F31" s="83">
        <f>SUM(F14:F29)</f>
        <v>39</v>
      </c>
      <c r="H31" s="1"/>
    </row>
    <row r="32" spans="1:12" s="81" customFormat="1" ht="25.15" customHeight="1" x14ac:dyDescent="0.35">
      <c r="E32" s="84" t="s">
        <v>48</v>
      </c>
      <c r="F32" s="84" t="s">
        <v>49</v>
      </c>
      <c r="H32" s="82"/>
    </row>
    <row r="33" spans="4:8" ht="12.75" customHeight="1" x14ac:dyDescent="0.3">
      <c r="D33" s="22"/>
      <c r="E33" s="23"/>
      <c r="H33" s="1"/>
    </row>
    <row r="34" spans="4:8" ht="12.75" customHeight="1" x14ac:dyDescent="0.25">
      <c r="E34" s="24"/>
      <c r="H34" s="1"/>
    </row>
    <row r="35" spans="4:8" ht="12.75" customHeight="1" x14ac:dyDescent="0.25">
      <c r="H35" s="1"/>
    </row>
    <row r="36" spans="4:8" ht="12.75" customHeight="1" x14ac:dyDescent="0.25">
      <c r="H36" s="1"/>
    </row>
    <row r="37" spans="4:8" ht="12.75" customHeight="1" x14ac:dyDescent="0.25">
      <c r="H37" s="1"/>
    </row>
    <row r="38" spans="4:8" ht="12.75" customHeight="1" x14ac:dyDescent="0.25">
      <c r="H38" s="1"/>
    </row>
    <row r="39" spans="4:8" ht="12.75" customHeight="1" x14ac:dyDescent="0.25">
      <c r="H39" s="1"/>
    </row>
    <row r="40" spans="4:8" ht="12.75" customHeight="1" x14ac:dyDescent="0.25">
      <c r="H40" s="1"/>
    </row>
    <row r="41" spans="4:8" ht="12.75" customHeight="1" x14ac:dyDescent="0.25">
      <c r="H41" s="1"/>
    </row>
    <row r="42" spans="4:8" ht="12.75" customHeight="1" x14ac:dyDescent="0.25">
      <c r="H42" s="1"/>
    </row>
    <row r="43" spans="4:8" ht="12.75" customHeight="1" x14ac:dyDescent="0.25">
      <c r="H43" s="1"/>
    </row>
    <row r="44" spans="4:8" ht="12.75" customHeight="1" x14ac:dyDescent="0.25">
      <c r="H44" s="1"/>
    </row>
    <row r="45" spans="4:8" ht="12.75" customHeight="1" x14ac:dyDescent="0.25">
      <c r="H45" s="1"/>
    </row>
    <row r="46" spans="4:8" ht="12.75" customHeight="1" x14ac:dyDescent="0.25">
      <c r="H46" s="1"/>
    </row>
    <row r="47" spans="4:8" ht="12.75" customHeight="1" x14ac:dyDescent="0.25">
      <c r="H47" s="1"/>
    </row>
    <row r="48" spans="4:8" ht="12.75" customHeight="1" x14ac:dyDescent="0.25">
      <c r="H48" s="1"/>
    </row>
    <row r="49" spans="8:8" ht="12.75" customHeight="1" x14ac:dyDescent="0.25">
      <c r="H49" s="1"/>
    </row>
    <row r="50" spans="8:8" ht="12.75" customHeight="1" x14ac:dyDescent="0.25">
      <c r="H50" s="1"/>
    </row>
    <row r="51" spans="8:8" ht="12.75" customHeight="1" x14ac:dyDescent="0.25">
      <c r="H51" s="1"/>
    </row>
    <row r="52" spans="8:8" ht="12.75" customHeight="1" x14ac:dyDescent="0.25">
      <c r="H52" s="1"/>
    </row>
    <row r="53" spans="8:8" ht="12.75" customHeight="1" x14ac:dyDescent="0.25">
      <c r="H53" s="1"/>
    </row>
    <row r="54" spans="8:8" ht="12.75" customHeight="1" x14ac:dyDescent="0.25">
      <c r="H54" s="1"/>
    </row>
    <row r="55" spans="8:8" ht="12.75" customHeight="1" x14ac:dyDescent="0.25">
      <c r="H55" s="1"/>
    </row>
    <row r="56" spans="8:8" ht="12.75" customHeight="1" x14ac:dyDescent="0.25">
      <c r="H56" s="1"/>
    </row>
    <row r="57" spans="8:8" ht="12.75" customHeight="1" x14ac:dyDescent="0.25">
      <c r="H57" s="1"/>
    </row>
    <row r="58" spans="8:8" ht="12.75" customHeight="1" x14ac:dyDescent="0.25">
      <c r="H58" s="1"/>
    </row>
    <row r="59" spans="8:8" ht="12.75" customHeight="1" x14ac:dyDescent="0.25">
      <c r="H59" s="1"/>
    </row>
    <row r="60" spans="8:8" ht="12.75" customHeight="1" x14ac:dyDescent="0.25">
      <c r="H60" s="1"/>
    </row>
    <row r="61" spans="8:8" ht="12.75" customHeight="1" x14ac:dyDescent="0.25">
      <c r="H61" s="1"/>
    </row>
    <row r="62" spans="8:8" ht="12.75" customHeight="1" x14ac:dyDescent="0.25">
      <c r="H62" s="1"/>
    </row>
    <row r="63" spans="8:8" ht="12.75" customHeight="1" x14ac:dyDescent="0.25">
      <c r="H63" s="1"/>
    </row>
    <row r="64" spans="8:8" ht="12.75" customHeight="1" x14ac:dyDescent="0.25">
      <c r="H64" s="1"/>
    </row>
    <row r="65" spans="8:8" ht="12.75" customHeight="1" x14ac:dyDescent="0.25">
      <c r="H65" s="1"/>
    </row>
    <row r="66" spans="8:8" ht="12.75" customHeight="1" x14ac:dyDescent="0.25">
      <c r="H66" s="1"/>
    </row>
    <row r="67" spans="8:8" ht="12.75" customHeight="1" x14ac:dyDescent="0.25">
      <c r="H67" s="1"/>
    </row>
    <row r="68" spans="8:8" ht="12.75" customHeight="1" x14ac:dyDescent="0.25">
      <c r="H68" s="1"/>
    </row>
    <row r="69" spans="8:8" ht="12.75" customHeight="1" x14ac:dyDescent="0.25">
      <c r="H69" s="1"/>
    </row>
    <row r="70" spans="8:8" ht="12.75" customHeight="1" x14ac:dyDescent="0.25">
      <c r="H70" s="1"/>
    </row>
    <row r="71" spans="8:8" ht="12.75" customHeight="1" x14ac:dyDescent="0.25">
      <c r="H71" s="1"/>
    </row>
    <row r="72" spans="8:8" ht="12.75" customHeight="1" x14ac:dyDescent="0.25">
      <c r="H72" s="1"/>
    </row>
    <row r="73" spans="8:8" ht="12.75" customHeight="1" x14ac:dyDescent="0.25">
      <c r="H73" s="1"/>
    </row>
    <row r="74" spans="8:8" ht="12.75" customHeight="1" x14ac:dyDescent="0.25">
      <c r="H74" s="1"/>
    </row>
    <row r="75" spans="8:8" ht="12.75" customHeight="1" x14ac:dyDescent="0.25">
      <c r="H75" s="1"/>
    </row>
    <row r="76" spans="8:8" ht="12.75" customHeight="1" x14ac:dyDescent="0.25">
      <c r="H76" s="1"/>
    </row>
    <row r="77" spans="8:8" ht="12.75" customHeight="1" x14ac:dyDescent="0.25">
      <c r="H77" s="1"/>
    </row>
    <row r="78" spans="8:8" ht="12.75" customHeight="1" x14ac:dyDescent="0.25">
      <c r="H78" s="1"/>
    </row>
    <row r="79" spans="8:8" ht="12.75" customHeight="1" x14ac:dyDescent="0.25">
      <c r="H79" s="1"/>
    </row>
    <row r="80" spans="8:8" ht="12.75" customHeight="1" x14ac:dyDescent="0.25">
      <c r="H80" s="1"/>
    </row>
    <row r="81" spans="8:8" ht="12.75" customHeight="1" x14ac:dyDescent="0.25">
      <c r="H81" s="1"/>
    </row>
    <row r="82" spans="8:8" ht="12.75" customHeight="1" x14ac:dyDescent="0.25">
      <c r="H82" s="1"/>
    </row>
    <row r="83" spans="8:8" ht="12.75" customHeight="1" x14ac:dyDescent="0.25">
      <c r="H83" s="1"/>
    </row>
    <row r="84" spans="8:8" ht="12.75" customHeight="1" x14ac:dyDescent="0.25">
      <c r="H84" s="1"/>
    </row>
    <row r="85" spans="8:8" ht="12.75" customHeight="1" x14ac:dyDescent="0.25">
      <c r="H85" s="1"/>
    </row>
    <row r="86" spans="8:8" ht="12.75" customHeight="1" x14ac:dyDescent="0.25">
      <c r="H86" s="1"/>
    </row>
    <row r="87" spans="8:8" ht="12.75" customHeight="1" x14ac:dyDescent="0.25">
      <c r="H87" s="1"/>
    </row>
    <row r="88" spans="8:8" ht="12.75" customHeight="1" x14ac:dyDescent="0.25">
      <c r="H88" s="1"/>
    </row>
    <row r="89" spans="8:8" ht="12.75" customHeight="1" x14ac:dyDescent="0.25">
      <c r="H89" s="1"/>
    </row>
    <row r="90" spans="8:8" ht="12.75" customHeight="1" x14ac:dyDescent="0.25">
      <c r="H90" s="1"/>
    </row>
    <row r="91" spans="8:8" ht="12.75" customHeight="1" x14ac:dyDescent="0.25">
      <c r="H91" s="1"/>
    </row>
    <row r="92" spans="8:8" ht="12.75" customHeight="1" x14ac:dyDescent="0.25">
      <c r="H92" s="1"/>
    </row>
    <row r="93" spans="8:8" ht="12.75" customHeight="1" x14ac:dyDescent="0.25">
      <c r="H93" s="1"/>
    </row>
    <row r="94" spans="8:8" ht="12.75" customHeight="1" x14ac:dyDescent="0.25">
      <c r="H94" s="1"/>
    </row>
    <row r="95" spans="8:8" ht="12.75" customHeight="1" x14ac:dyDescent="0.25">
      <c r="H95" s="1"/>
    </row>
    <row r="96" spans="8:8" ht="12.75" customHeight="1" x14ac:dyDescent="0.25">
      <c r="H96" s="1"/>
    </row>
    <row r="97" spans="8:8" ht="12.75" customHeight="1" x14ac:dyDescent="0.25">
      <c r="H97" s="1"/>
    </row>
    <row r="98" spans="8:8" ht="12.75" customHeight="1" x14ac:dyDescent="0.25">
      <c r="H98" s="1"/>
    </row>
    <row r="99" spans="8:8" ht="12.75" customHeight="1" x14ac:dyDescent="0.25">
      <c r="H99" s="1"/>
    </row>
    <row r="100" spans="8:8" ht="12.75" customHeight="1" x14ac:dyDescent="0.25">
      <c r="H100" s="1"/>
    </row>
    <row r="101" spans="8:8" ht="12.75" customHeight="1" x14ac:dyDescent="0.25">
      <c r="H101" s="1"/>
    </row>
    <row r="102" spans="8:8" ht="12.75" customHeight="1" x14ac:dyDescent="0.25">
      <c r="H102" s="1"/>
    </row>
    <row r="103" spans="8:8" ht="12.75" customHeight="1" x14ac:dyDescent="0.25">
      <c r="H103" s="1"/>
    </row>
    <row r="104" spans="8:8" ht="12.75" customHeight="1" x14ac:dyDescent="0.25">
      <c r="H104" s="1"/>
    </row>
    <row r="105" spans="8:8" ht="12.75" customHeight="1" x14ac:dyDescent="0.25">
      <c r="H105" s="1"/>
    </row>
    <row r="106" spans="8:8" ht="12.75" customHeight="1" x14ac:dyDescent="0.25">
      <c r="H106" s="1"/>
    </row>
    <row r="107" spans="8:8" ht="12.75" customHeight="1" x14ac:dyDescent="0.25">
      <c r="H107" s="1"/>
    </row>
    <row r="108" spans="8:8" ht="12.75" customHeight="1" x14ac:dyDescent="0.25">
      <c r="H108" s="1"/>
    </row>
    <row r="109" spans="8:8" ht="12.75" customHeight="1" x14ac:dyDescent="0.25">
      <c r="H109" s="1"/>
    </row>
    <row r="110" spans="8:8" ht="12.75" customHeight="1" x14ac:dyDescent="0.25">
      <c r="H110" s="1"/>
    </row>
    <row r="111" spans="8:8" ht="12.75" customHeight="1" x14ac:dyDescent="0.25">
      <c r="H111" s="1"/>
    </row>
    <row r="112" spans="8:8" ht="12.75" customHeight="1" x14ac:dyDescent="0.25">
      <c r="H112" s="1"/>
    </row>
    <row r="113" spans="8:8" ht="12.75" customHeight="1" x14ac:dyDescent="0.25">
      <c r="H113" s="1"/>
    </row>
    <row r="114" spans="8:8" ht="12.75" customHeight="1" x14ac:dyDescent="0.25">
      <c r="H114" s="1"/>
    </row>
    <row r="115" spans="8:8" ht="12.75" customHeight="1" x14ac:dyDescent="0.25">
      <c r="H115" s="1"/>
    </row>
    <row r="116" spans="8:8" ht="12.75" customHeight="1" x14ac:dyDescent="0.25">
      <c r="H116" s="1"/>
    </row>
    <row r="117" spans="8:8" ht="12.75" customHeight="1" x14ac:dyDescent="0.25">
      <c r="H117" s="1"/>
    </row>
    <row r="118" spans="8:8" ht="12.75" customHeight="1" x14ac:dyDescent="0.25">
      <c r="H118" s="1"/>
    </row>
    <row r="119" spans="8:8" ht="12.75" customHeight="1" x14ac:dyDescent="0.25">
      <c r="H119" s="1"/>
    </row>
    <row r="120" spans="8:8" ht="12.75" customHeight="1" x14ac:dyDescent="0.25">
      <c r="H120" s="1"/>
    </row>
    <row r="121" spans="8:8" ht="12.75" customHeight="1" x14ac:dyDescent="0.25">
      <c r="H121" s="1"/>
    </row>
    <row r="122" spans="8:8" ht="12.75" customHeight="1" x14ac:dyDescent="0.25">
      <c r="H122" s="1"/>
    </row>
    <row r="123" spans="8:8" ht="12.75" customHeight="1" x14ac:dyDescent="0.25">
      <c r="H123" s="1"/>
    </row>
    <row r="124" spans="8:8" ht="12.75" customHeight="1" x14ac:dyDescent="0.25">
      <c r="H124" s="1"/>
    </row>
    <row r="125" spans="8:8" ht="12.75" customHeight="1" x14ac:dyDescent="0.25">
      <c r="H125" s="1"/>
    </row>
    <row r="126" spans="8:8" ht="12.75" customHeight="1" x14ac:dyDescent="0.25">
      <c r="H126" s="1"/>
    </row>
    <row r="127" spans="8:8" ht="12.75" customHeight="1" x14ac:dyDescent="0.25">
      <c r="H127" s="1"/>
    </row>
    <row r="128" spans="8:8" ht="12.75" customHeight="1" x14ac:dyDescent="0.25">
      <c r="H128" s="1"/>
    </row>
    <row r="129" spans="8:8" ht="12.75" customHeight="1" x14ac:dyDescent="0.25">
      <c r="H129" s="1"/>
    </row>
    <row r="130" spans="8:8" ht="12.75" customHeight="1" x14ac:dyDescent="0.25">
      <c r="H130" s="1"/>
    </row>
    <row r="131" spans="8:8" ht="12.75" customHeight="1" x14ac:dyDescent="0.25">
      <c r="H131" s="1"/>
    </row>
    <row r="132" spans="8:8" ht="12.75" customHeight="1" x14ac:dyDescent="0.25">
      <c r="H132" s="1"/>
    </row>
    <row r="133" spans="8:8" ht="12.75" customHeight="1" x14ac:dyDescent="0.25">
      <c r="H133" s="1"/>
    </row>
    <row r="134" spans="8:8" ht="12.75" customHeight="1" x14ac:dyDescent="0.25">
      <c r="H134" s="1"/>
    </row>
    <row r="135" spans="8:8" ht="12.75" customHeight="1" x14ac:dyDescent="0.25">
      <c r="H135" s="1"/>
    </row>
    <row r="136" spans="8:8" ht="12.75" customHeight="1" x14ac:dyDescent="0.25">
      <c r="H136" s="1"/>
    </row>
    <row r="137" spans="8:8" ht="12.75" customHeight="1" x14ac:dyDescent="0.25">
      <c r="H137" s="1"/>
    </row>
    <row r="138" spans="8:8" ht="12.75" customHeight="1" x14ac:dyDescent="0.25">
      <c r="H138" s="1"/>
    </row>
    <row r="139" spans="8:8" ht="12.75" customHeight="1" x14ac:dyDescent="0.25">
      <c r="H139" s="1"/>
    </row>
    <row r="140" spans="8:8" ht="12.75" customHeight="1" x14ac:dyDescent="0.25">
      <c r="H140" s="1"/>
    </row>
    <row r="141" spans="8:8" ht="12.75" customHeight="1" x14ac:dyDescent="0.25">
      <c r="H141" s="1"/>
    </row>
    <row r="142" spans="8:8" ht="12.75" customHeight="1" x14ac:dyDescent="0.25">
      <c r="H142" s="1"/>
    </row>
    <row r="143" spans="8:8" ht="12.75" customHeight="1" x14ac:dyDescent="0.25">
      <c r="H143" s="1"/>
    </row>
    <row r="144" spans="8:8" ht="12.75" customHeight="1" x14ac:dyDescent="0.25">
      <c r="H144" s="1"/>
    </row>
    <row r="145" spans="8:8" ht="12.75" customHeight="1" x14ac:dyDescent="0.25">
      <c r="H145" s="1"/>
    </row>
    <row r="146" spans="8:8" ht="12.75" customHeight="1" x14ac:dyDescent="0.25">
      <c r="H146" s="1"/>
    </row>
    <row r="147" spans="8:8" ht="12.75" customHeight="1" x14ac:dyDescent="0.25">
      <c r="H147" s="1"/>
    </row>
    <row r="148" spans="8:8" ht="12.75" customHeight="1" x14ac:dyDescent="0.25">
      <c r="H148" s="1"/>
    </row>
    <row r="149" spans="8:8" ht="12.75" customHeight="1" x14ac:dyDescent="0.25">
      <c r="H149" s="1"/>
    </row>
    <row r="150" spans="8:8" ht="12.75" customHeight="1" x14ac:dyDescent="0.25">
      <c r="H150" s="1"/>
    </row>
    <row r="151" spans="8:8" ht="12.75" customHeight="1" x14ac:dyDescent="0.25">
      <c r="H151" s="1"/>
    </row>
    <row r="152" spans="8:8" ht="12.75" customHeight="1" x14ac:dyDescent="0.25">
      <c r="H152" s="1"/>
    </row>
    <row r="153" spans="8:8" ht="12.75" customHeight="1" x14ac:dyDescent="0.25">
      <c r="H153" s="1"/>
    </row>
    <row r="154" spans="8:8" ht="12.75" customHeight="1" x14ac:dyDescent="0.25">
      <c r="H154" s="1"/>
    </row>
    <row r="155" spans="8:8" ht="12.75" customHeight="1" x14ac:dyDescent="0.25">
      <c r="H155" s="1"/>
    </row>
    <row r="156" spans="8:8" ht="12.75" customHeight="1" x14ac:dyDescent="0.25">
      <c r="H156" s="1"/>
    </row>
    <row r="157" spans="8:8" ht="12.75" customHeight="1" x14ac:dyDescent="0.25">
      <c r="H157" s="1"/>
    </row>
    <row r="158" spans="8:8" ht="12.75" customHeight="1" x14ac:dyDescent="0.25">
      <c r="H158" s="1"/>
    </row>
    <row r="159" spans="8:8" ht="12.75" customHeight="1" x14ac:dyDescent="0.25">
      <c r="H159" s="1"/>
    </row>
    <row r="160" spans="8:8" ht="12.75" customHeight="1" x14ac:dyDescent="0.25">
      <c r="H160" s="1"/>
    </row>
    <row r="161" spans="8:8" ht="12.75" customHeight="1" x14ac:dyDescent="0.25">
      <c r="H161" s="1"/>
    </row>
    <row r="162" spans="8:8" ht="12.75" customHeight="1" x14ac:dyDescent="0.25">
      <c r="H162" s="1"/>
    </row>
    <row r="163" spans="8:8" ht="12.75" customHeight="1" x14ac:dyDescent="0.25">
      <c r="H163" s="1"/>
    </row>
    <row r="164" spans="8:8" ht="12.75" customHeight="1" x14ac:dyDescent="0.25">
      <c r="H164" s="1"/>
    </row>
    <row r="165" spans="8:8" ht="12.75" customHeight="1" x14ac:dyDescent="0.25">
      <c r="H165" s="1"/>
    </row>
    <row r="166" spans="8:8" ht="12.75" customHeight="1" x14ac:dyDescent="0.25">
      <c r="H166" s="1"/>
    </row>
    <row r="167" spans="8:8" ht="12.75" customHeight="1" x14ac:dyDescent="0.25">
      <c r="H167" s="1"/>
    </row>
    <row r="168" spans="8:8" ht="12.75" customHeight="1" x14ac:dyDescent="0.25">
      <c r="H168" s="1"/>
    </row>
    <row r="169" spans="8:8" ht="12.75" customHeight="1" x14ac:dyDescent="0.25">
      <c r="H169" s="1"/>
    </row>
    <row r="170" spans="8:8" ht="12.75" customHeight="1" x14ac:dyDescent="0.25">
      <c r="H170" s="1"/>
    </row>
    <row r="171" spans="8:8" ht="12.75" customHeight="1" x14ac:dyDescent="0.25">
      <c r="H171" s="1"/>
    </row>
    <row r="172" spans="8:8" ht="12.75" customHeight="1" x14ac:dyDescent="0.25">
      <c r="H172" s="1"/>
    </row>
    <row r="173" spans="8:8" ht="12.75" customHeight="1" x14ac:dyDescent="0.25">
      <c r="H173" s="1"/>
    </row>
    <row r="174" spans="8:8" ht="12.75" customHeight="1" x14ac:dyDescent="0.25">
      <c r="H174" s="1"/>
    </row>
    <row r="175" spans="8:8" ht="12.75" customHeight="1" x14ac:dyDescent="0.25">
      <c r="H175" s="1"/>
    </row>
    <row r="176" spans="8:8" ht="12.75" customHeight="1" x14ac:dyDescent="0.25">
      <c r="H176" s="1"/>
    </row>
    <row r="177" spans="8:8" ht="12.75" customHeight="1" x14ac:dyDescent="0.25">
      <c r="H177" s="1"/>
    </row>
    <row r="178" spans="8:8" ht="12.75" customHeight="1" x14ac:dyDescent="0.25">
      <c r="H178" s="1"/>
    </row>
    <row r="179" spans="8:8" ht="12.75" customHeight="1" x14ac:dyDescent="0.25">
      <c r="H179" s="1"/>
    </row>
    <row r="180" spans="8:8" ht="12.75" customHeight="1" x14ac:dyDescent="0.25">
      <c r="H180" s="1"/>
    </row>
    <row r="181" spans="8:8" ht="12.75" customHeight="1" x14ac:dyDescent="0.25">
      <c r="H181" s="1"/>
    </row>
    <row r="182" spans="8:8" ht="12.75" customHeight="1" x14ac:dyDescent="0.25">
      <c r="H182" s="1"/>
    </row>
    <row r="183" spans="8:8" ht="12.75" customHeight="1" x14ac:dyDescent="0.25">
      <c r="H183" s="1"/>
    </row>
    <row r="184" spans="8:8" ht="12.75" customHeight="1" x14ac:dyDescent="0.25">
      <c r="H184" s="1"/>
    </row>
    <row r="185" spans="8:8" ht="12.75" customHeight="1" x14ac:dyDescent="0.25">
      <c r="H185" s="1"/>
    </row>
    <row r="186" spans="8:8" ht="12.75" customHeight="1" x14ac:dyDescent="0.25">
      <c r="H186" s="1"/>
    </row>
    <row r="187" spans="8:8" ht="12.75" customHeight="1" x14ac:dyDescent="0.25">
      <c r="H187" s="1"/>
    </row>
    <row r="188" spans="8:8" ht="12.75" customHeight="1" x14ac:dyDescent="0.25">
      <c r="H188" s="1"/>
    </row>
    <row r="189" spans="8:8" ht="12.75" customHeight="1" x14ac:dyDescent="0.25">
      <c r="H189" s="1"/>
    </row>
    <row r="190" spans="8:8" ht="12.75" customHeight="1" x14ac:dyDescent="0.25">
      <c r="H190" s="1"/>
    </row>
    <row r="191" spans="8:8" ht="12.75" customHeight="1" x14ac:dyDescent="0.25">
      <c r="H191" s="1"/>
    </row>
    <row r="192" spans="8:8" ht="12.75" customHeight="1" x14ac:dyDescent="0.25">
      <c r="H192" s="1"/>
    </row>
    <row r="193" spans="8:8" ht="12.75" customHeight="1" x14ac:dyDescent="0.25">
      <c r="H193" s="1"/>
    </row>
    <row r="194" spans="8:8" ht="12.75" customHeight="1" x14ac:dyDescent="0.25">
      <c r="H194" s="1"/>
    </row>
    <row r="195" spans="8:8" ht="12.75" customHeight="1" x14ac:dyDescent="0.25">
      <c r="H195" s="1"/>
    </row>
    <row r="196" spans="8:8" ht="12.75" customHeight="1" x14ac:dyDescent="0.25">
      <c r="H196" s="1"/>
    </row>
    <row r="197" spans="8:8" ht="12.75" customHeight="1" x14ac:dyDescent="0.25">
      <c r="H197" s="1"/>
    </row>
    <row r="198" spans="8:8" ht="12.75" customHeight="1" x14ac:dyDescent="0.25">
      <c r="H198" s="1"/>
    </row>
    <row r="199" spans="8:8" ht="12.75" customHeight="1" x14ac:dyDescent="0.25">
      <c r="H199" s="1"/>
    </row>
    <row r="200" spans="8:8" ht="12.75" customHeight="1" x14ac:dyDescent="0.25">
      <c r="H200" s="1"/>
    </row>
    <row r="201" spans="8:8" ht="12.75" customHeight="1" x14ac:dyDescent="0.25">
      <c r="H201" s="1"/>
    </row>
    <row r="202" spans="8:8" ht="12.75" customHeight="1" x14ac:dyDescent="0.25">
      <c r="H202" s="1"/>
    </row>
    <row r="203" spans="8:8" ht="12.75" customHeight="1" x14ac:dyDescent="0.25">
      <c r="H203" s="1"/>
    </row>
    <row r="204" spans="8:8" ht="12.75" customHeight="1" x14ac:dyDescent="0.25">
      <c r="H204" s="1"/>
    </row>
    <row r="205" spans="8:8" ht="12.75" customHeight="1" x14ac:dyDescent="0.25">
      <c r="H205" s="1"/>
    </row>
    <row r="206" spans="8:8" ht="12.75" customHeight="1" x14ac:dyDescent="0.25">
      <c r="H206" s="1"/>
    </row>
    <row r="207" spans="8:8" ht="12.75" customHeight="1" x14ac:dyDescent="0.25">
      <c r="H207" s="1"/>
    </row>
    <row r="208" spans="8:8" ht="12.75" customHeight="1" x14ac:dyDescent="0.25">
      <c r="H208" s="1"/>
    </row>
    <row r="209" spans="8:8" ht="12.75" customHeight="1" x14ac:dyDescent="0.25">
      <c r="H209" s="1"/>
    </row>
    <row r="210" spans="8:8" ht="12.75" customHeight="1" x14ac:dyDescent="0.25">
      <c r="H210" s="1"/>
    </row>
    <row r="211" spans="8:8" ht="12.75" customHeight="1" x14ac:dyDescent="0.25">
      <c r="H211" s="1"/>
    </row>
    <row r="212" spans="8:8" ht="12.75" customHeight="1" x14ac:dyDescent="0.25">
      <c r="H212" s="1"/>
    </row>
    <row r="213" spans="8:8" ht="12.75" customHeight="1" x14ac:dyDescent="0.25">
      <c r="H213" s="1"/>
    </row>
    <row r="214" spans="8:8" ht="12.75" customHeight="1" x14ac:dyDescent="0.25">
      <c r="H214" s="1"/>
    </row>
    <row r="215" spans="8:8" ht="12.75" customHeight="1" x14ac:dyDescent="0.25">
      <c r="H215" s="1"/>
    </row>
    <row r="216" spans="8:8" ht="12.75" customHeight="1" x14ac:dyDescent="0.25">
      <c r="H216" s="1"/>
    </row>
    <row r="217" spans="8:8" ht="12.75" customHeight="1" x14ac:dyDescent="0.25">
      <c r="H217" s="1"/>
    </row>
    <row r="218" spans="8:8" ht="12.75" customHeight="1" x14ac:dyDescent="0.25">
      <c r="H218" s="1"/>
    </row>
    <row r="219" spans="8:8" ht="12.75" customHeight="1" x14ac:dyDescent="0.25">
      <c r="H219" s="1"/>
    </row>
    <row r="220" spans="8:8" ht="12.75" customHeight="1" x14ac:dyDescent="0.25">
      <c r="H220" s="1"/>
    </row>
    <row r="221" spans="8:8" ht="12.75" customHeight="1" x14ac:dyDescent="0.25">
      <c r="H221" s="1"/>
    </row>
    <row r="222" spans="8:8" ht="12.75" customHeight="1" x14ac:dyDescent="0.25">
      <c r="H222" s="1"/>
    </row>
    <row r="223" spans="8:8" ht="12.75" customHeight="1" x14ac:dyDescent="0.25">
      <c r="H223" s="1"/>
    </row>
    <row r="224" spans="8:8" ht="12.75" customHeight="1" x14ac:dyDescent="0.25">
      <c r="H224" s="1"/>
    </row>
    <row r="225" spans="8:8" ht="12.75" customHeight="1" x14ac:dyDescent="0.25">
      <c r="H225" s="1"/>
    </row>
    <row r="226" spans="8:8" ht="12.75" customHeight="1" x14ac:dyDescent="0.25">
      <c r="H226" s="1"/>
    </row>
    <row r="227" spans="8:8" ht="12.75" customHeight="1" x14ac:dyDescent="0.25">
      <c r="H227" s="1"/>
    </row>
    <row r="228" spans="8:8" ht="12.75" customHeight="1" x14ac:dyDescent="0.25">
      <c r="H228" s="1"/>
    </row>
    <row r="229" spans="8:8" ht="12.75" customHeight="1" x14ac:dyDescent="0.25">
      <c r="H229" s="1"/>
    </row>
    <row r="230" spans="8:8" ht="12.75" customHeight="1" x14ac:dyDescent="0.25">
      <c r="H230" s="1"/>
    </row>
    <row r="231" spans="8:8" ht="12.75" customHeight="1" x14ac:dyDescent="0.25">
      <c r="H231" s="1"/>
    </row>
    <row r="232" spans="8:8" ht="12.75" customHeight="1" x14ac:dyDescent="0.25">
      <c r="H232" s="1"/>
    </row>
    <row r="233" spans="8:8" ht="12.75" customHeight="1" x14ac:dyDescent="0.25">
      <c r="H233" s="1"/>
    </row>
    <row r="234" spans="8:8" ht="12.75" customHeight="1" x14ac:dyDescent="0.25">
      <c r="H234" s="1"/>
    </row>
    <row r="235" spans="8:8" ht="12.75" customHeight="1" x14ac:dyDescent="0.25">
      <c r="H235" s="1"/>
    </row>
    <row r="236" spans="8:8" ht="12.75" customHeight="1" x14ac:dyDescent="0.25">
      <c r="H236" s="1"/>
    </row>
    <row r="237" spans="8:8" ht="12.75" customHeight="1" x14ac:dyDescent="0.25">
      <c r="H237" s="1"/>
    </row>
    <row r="238" spans="8:8" ht="12.75" customHeight="1" x14ac:dyDescent="0.25">
      <c r="H238" s="1"/>
    </row>
    <row r="239" spans="8:8" ht="12.75" customHeight="1" x14ac:dyDescent="0.25">
      <c r="H239" s="1"/>
    </row>
    <row r="240" spans="8:8" ht="12.75" customHeight="1" x14ac:dyDescent="0.25">
      <c r="H240" s="1"/>
    </row>
    <row r="241" spans="8:8" ht="12.75" customHeight="1" x14ac:dyDescent="0.25">
      <c r="H241" s="1"/>
    </row>
    <row r="242" spans="8:8" ht="12.75" customHeight="1" x14ac:dyDescent="0.25">
      <c r="H242" s="1"/>
    </row>
    <row r="243" spans="8:8" ht="12.75" customHeight="1" x14ac:dyDescent="0.25">
      <c r="H243" s="1"/>
    </row>
    <row r="244" spans="8:8" ht="12.75" customHeight="1" x14ac:dyDescent="0.25">
      <c r="H244" s="1"/>
    </row>
    <row r="245" spans="8:8" ht="12.75" customHeight="1" x14ac:dyDescent="0.25">
      <c r="H245" s="1"/>
    </row>
    <row r="246" spans="8:8" ht="12.75" customHeight="1" x14ac:dyDescent="0.25">
      <c r="H246" s="1"/>
    </row>
    <row r="247" spans="8:8" ht="12.75" customHeight="1" x14ac:dyDescent="0.25">
      <c r="H247" s="1"/>
    </row>
    <row r="248" spans="8:8" ht="12.75" customHeight="1" x14ac:dyDescent="0.25">
      <c r="H248" s="1"/>
    </row>
    <row r="249" spans="8:8" ht="12.75" customHeight="1" x14ac:dyDescent="0.25">
      <c r="H249" s="1"/>
    </row>
    <row r="250" spans="8:8" ht="12.75" customHeight="1" x14ac:dyDescent="0.25">
      <c r="H250" s="1"/>
    </row>
    <row r="251" spans="8:8" ht="12.75" customHeight="1" x14ac:dyDescent="0.25">
      <c r="H251" s="1"/>
    </row>
    <row r="252" spans="8:8" ht="12.75" customHeight="1" x14ac:dyDescent="0.25">
      <c r="H252" s="1"/>
    </row>
    <row r="253" spans="8:8" ht="12.75" customHeight="1" x14ac:dyDescent="0.25">
      <c r="H253" s="1"/>
    </row>
    <row r="254" spans="8:8" ht="12.75" customHeight="1" x14ac:dyDescent="0.25">
      <c r="H254" s="1"/>
    </row>
    <row r="255" spans="8:8" ht="12.75" customHeight="1" x14ac:dyDescent="0.25">
      <c r="H255" s="1"/>
    </row>
    <row r="256" spans="8:8" ht="12.75" customHeight="1" x14ac:dyDescent="0.25">
      <c r="H256" s="1"/>
    </row>
    <row r="257" spans="8:8" ht="12.75" customHeight="1" x14ac:dyDescent="0.25">
      <c r="H257" s="1"/>
    </row>
    <row r="258" spans="8:8" ht="12.75" customHeight="1" x14ac:dyDescent="0.25">
      <c r="H258" s="1"/>
    </row>
    <row r="259" spans="8:8" ht="12.75" customHeight="1" x14ac:dyDescent="0.25">
      <c r="H259" s="1"/>
    </row>
    <row r="260" spans="8:8" ht="12.75" customHeight="1" x14ac:dyDescent="0.25">
      <c r="H260" s="1"/>
    </row>
    <row r="261" spans="8:8" ht="12.75" customHeight="1" x14ac:dyDescent="0.25">
      <c r="H261" s="1"/>
    </row>
    <row r="262" spans="8:8" ht="12.75" customHeight="1" x14ac:dyDescent="0.25">
      <c r="H262" s="1"/>
    </row>
    <row r="263" spans="8:8" ht="12.75" customHeight="1" x14ac:dyDescent="0.25">
      <c r="H263" s="1"/>
    </row>
    <row r="264" spans="8:8" ht="12.75" customHeight="1" x14ac:dyDescent="0.25">
      <c r="H264" s="1"/>
    </row>
    <row r="265" spans="8:8" ht="12.75" customHeight="1" x14ac:dyDescent="0.25">
      <c r="H265" s="1"/>
    </row>
    <row r="266" spans="8:8" ht="12.75" customHeight="1" x14ac:dyDescent="0.25">
      <c r="H266" s="1"/>
    </row>
    <row r="267" spans="8:8" ht="12.75" customHeight="1" x14ac:dyDescent="0.25">
      <c r="H267" s="1"/>
    </row>
    <row r="268" spans="8:8" ht="12.75" customHeight="1" x14ac:dyDescent="0.25">
      <c r="H268" s="1"/>
    </row>
    <row r="269" spans="8:8" ht="12.75" customHeight="1" x14ac:dyDescent="0.25">
      <c r="H269" s="1"/>
    </row>
    <row r="270" spans="8:8" ht="12.75" customHeight="1" x14ac:dyDescent="0.25">
      <c r="H270" s="1"/>
    </row>
    <row r="271" spans="8:8" ht="12.75" customHeight="1" x14ac:dyDescent="0.25">
      <c r="H271" s="1"/>
    </row>
    <row r="272" spans="8:8" ht="12.75" customHeight="1" x14ac:dyDescent="0.25">
      <c r="H272" s="1"/>
    </row>
    <row r="273" spans="8:8" ht="12.75" customHeight="1" x14ac:dyDescent="0.25">
      <c r="H273" s="1"/>
    </row>
    <row r="274" spans="8:8" ht="12.75" customHeight="1" x14ac:dyDescent="0.25">
      <c r="H274" s="1"/>
    </row>
    <row r="275" spans="8:8" ht="12.75" customHeight="1" x14ac:dyDescent="0.25">
      <c r="H275" s="1"/>
    </row>
    <row r="276" spans="8:8" ht="12.75" customHeight="1" x14ac:dyDescent="0.25">
      <c r="H276" s="1"/>
    </row>
    <row r="277" spans="8:8" ht="12.75" customHeight="1" x14ac:dyDescent="0.25">
      <c r="H277" s="1"/>
    </row>
    <row r="278" spans="8:8" ht="12.75" customHeight="1" x14ac:dyDescent="0.25">
      <c r="H278" s="1"/>
    </row>
    <row r="279" spans="8:8" ht="12.75" customHeight="1" x14ac:dyDescent="0.25">
      <c r="H279" s="1"/>
    </row>
    <row r="280" spans="8:8" ht="12.75" customHeight="1" x14ac:dyDescent="0.25">
      <c r="H280" s="1"/>
    </row>
    <row r="281" spans="8:8" ht="12.75" customHeight="1" x14ac:dyDescent="0.25">
      <c r="H281" s="1"/>
    </row>
    <row r="282" spans="8:8" ht="12.75" customHeight="1" x14ac:dyDescent="0.25">
      <c r="H282" s="1"/>
    </row>
    <row r="283" spans="8:8" ht="12.75" customHeight="1" x14ac:dyDescent="0.25">
      <c r="H283" s="1"/>
    </row>
    <row r="284" spans="8:8" ht="12.75" customHeight="1" x14ac:dyDescent="0.25">
      <c r="H284" s="1"/>
    </row>
    <row r="285" spans="8:8" ht="12.75" customHeight="1" x14ac:dyDescent="0.25">
      <c r="H285" s="1"/>
    </row>
    <row r="286" spans="8:8" ht="12.75" customHeight="1" x14ac:dyDescent="0.25">
      <c r="H286" s="1"/>
    </row>
    <row r="287" spans="8:8" ht="12.75" customHeight="1" x14ac:dyDescent="0.25">
      <c r="H287" s="1"/>
    </row>
    <row r="288" spans="8:8" ht="12.75" customHeight="1" x14ac:dyDescent="0.25">
      <c r="H288" s="1"/>
    </row>
    <row r="289" spans="8:8" ht="12.75" customHeight="1" x14ac:dyDescent="0.25">
      <c r="H289" s="1"/>
    </row>
    <row r="290" spans="8:8" ht="12.75" customHeight="1" x14ac:dyDescent="0.25">
      <c r="H290" s="1"/>
    </row>
    <row r="291" spans="8:8" ht="12.75" customHeight="1" x14ac:dyDescent="0.25">
      <c r="H291" s="1"/>
    </row>
    <row r="292" spans="8:8" ht="12.75" customHeight="1" x14ac:dyDescent="0.25">
      <c r="H292" s="1"/>
    </row>
    <row r="293" spans="8:8" ht="12.75" customHeight="1" x14ac:dyDescent="0.25">
      <c r="H293" s="1"/>
    </row>
    <row r="294" spans="8:8" ht="12.75" customHeight="1" x14ac:dyDescent="0.25">
      <c r="H294" s="1"/>
    </row>
    <row r="295" spans="8:8" ht="12.75" customHeight="1" x14ac:dyDescent="0.25">
      <c r="H295" s="1"/>
    </row>
    <row r="296" spans="8:8" ht="12.75" customHeight="1" x14ac:dyDescent="0.25">
      <c r="H296" s="1"/>
    </row>
    <row r="297" spans="8:8" ht="12.75" customHeight="1" x14ac:dyDescent="0.25">
      <c r="H297" s="1"/>
    </row>
    <row r="298" spans="8:8" ht="12.75" customHeight="1" x14ac:dyDescent="0.25">
      <c r="H298" s="1"/>
    </row>
    <row r="299" spans="8:8" ht="12.75" customHeight="1" x14ac:dyDescent="0.25">
      <c r="H299" s="1"/>
    </row>
    <row r="300" spans="8:8" ht="12.75" customHeight="1" x14ac:dyDescent="0.25">
      <c r="H300" s="1"/>
    </row>
    <row r="301" spans="8:8" ht="12.75" customHeight="1" x14ac:dyDescent="0.25">
      <c r="H301" s="1"/>
    </row>
    <row r="302" spans="8:8" ht="12.75" customHeight="1" x14ac:dyDescent="0.25">
      <c r="H302" s="1"/>
    </row>
    <row r="303" spans="8:8" ht="12.75" customHeight="1" x14ac:dyDescent="0.25">
      <c r="H303" s="1"/>
    </row>
    <row r="304" spans="8:8" ht="12.75" customHeight="1" x14ac:dyDescent="0.25">
      <c r="H304" s="1"/>
    </row>
    <row r="305" spans="8:8" ht="12.75" customHeight="1" x14ac:dyDescent="0.25">
      <c r="H305" s="1"/>
    </row>
    <row r="306" spans="8:8" ht="12.75" customHeight="1" x14ac:dyDescent="0.25">
      <c r="H306" s="1"/>
    </row>
    <row r="307" spans="8:8" ht="12.75" customHeight="1" x14ac:dyDescent="0.25">
      <c r="H307" s="1"/>
    </row>
    <row r="308" spans="8:8" ht="12.75" customHeight="1" x14ac:dyDescent="0.25">
      <c r="H308" s="1"/>
    </row>
    <row r="309" spans="8:8" ht="12.75" customHeight="1" x14ac:dyDescent="0.25">
      <c r="H309" s="1"/>
    </row>
    <row r="310" spans="8:8" ht="12.75" customHeight="1" x14ac:dyDescent="0.25">
      <c r="H310" s="1"/>
    </row>
    <row r="311" spans="8:8" ht="12.75" customHeight="1" x14ac:dyDescent="0.25">
      <c r="H311" s="1"/>
    </row>
    <row r="312" spans="8:8" ht="12.75" customHeight="1" x14ac:dyDescent="0.25">
      <c r="H312" s="1"/>
    </row>
    <row r="313" spans="8:8" ht="12.75" customHeight="1" x14ac:dyDescent="0.25">
      <c r="H313" s="1"/>
    </row>
    <row r="314" spans="8:8" ht="12.75" customHeight="1" x14ac:dyDescent="0.25">
      <c r="H314" s="1"/>
    </row>
    <row r="315" spans="8:8" ht="12.75" customHeight="1" x14ac:dyDescent="0.25">
      <c r="H315" s="1"/>
    </row>
    <row r="316" spans="8:8" ht="12.75" customHeight="1" x14ac:dyDescent="0.25">
      <c r="H316" s="1"/>
    </row>
    <row r="317" spans="8:8" ht="12.75" customHeight="1" x14ac:dyDescent="0.25">
      <c r="H317" s="1"/>
    </row>
    <row r="318" spans="8:8" ht="12.75" customHeight="1" x14ac:dyDescent="0.25">
      <c r="H318" s="1"/>
    </row>
    <row r="319" spans="8:8" ht="12.75" customHeight="1" x14ac:dyDescent="0.25">
      <c r="H319" s="1"/>
    </row>
    <row r="320" spans="8:8" ht="12.75" customHeight="1" x14ac:dyDescent="0.25">
      <c r="H320" s="1"/>
    </row>
    <row r="321" spans="8:8" ht="12.75" customHeight="1" x14ac:dyDescent="0.25">
      <c r="H321" s="1"/>
    </row>
    <row r="322" spans="8:8" ht="12.75" customHeight="1" x14ac:dyDescent="0.25">
      <c r="H322" s="1"/>
    </row>
    <row r="323" spans="8:8" ht="12.75" customHeight="1" x14ac:dyDescent="0.25">
      <c r="H323" s="1"/>
    </row>
    <row r="324" spans="8:8" ht="12.75" customHeight="1" x14ac:dyDescent="0.25">
      <c r="H324" s="1"/>
    </row>
    <row r="325" spans="8:8" ht="12.75" customHeight="1" x14ac:dyDescent="0.25">
      <c r="H325" s="1"/>
    </row>
    <row r="326" spans="8:8" ht="12.75" customHeight="1" x14ac:dyDescent="0.25">
      <c r="H326" s="1"/>
    </row>
    <row r="327" spans="8:8" ht="12.75" customHeight="1" x14ac:dyDescent="0.25">
      <c r="H327" s="1"/>
    </row>
    <row r="328" spans="8:8" ht="12.75" customHeight="1" x14ac:dyDescent="0.25">
      <c r="H328" s="1"/>
    </row>
    <row r="329" spans="8:8" ht="12.75" customHeight="1" x14ac:dyDescent="0.25">
      <c r="H329" s="1"/>
    </row>
    <row r="330" spans="8:8" ht="12.75" customHeight="1" x14ac:dyDescent="0.25">
      <c r="H330" s="1"/>
    </row>
    <row r="331" spans="8:8" ht="12.75" customHeight="1" x14ac:dyDescent="0.25">
      <c r="H331" s="1"/>
    </row>
    <row r="332" spans="8:8" ht="12.75" customHeight="1" x14ac:dyDescent="0.25">
      <c r="H332" s="1"/>
    </row>
    <row r="333" spans="8:8" ht="12.75" customHeight="1" x14ac:dyDescent="0.25">
      <c r="H333" s="1"/>
    </row>
    <row r="334" spans="8:8" ht="12.75" customHeight="1" x14ac:dyDescent="0.25">
      <c r="H334" s="1"/>
    </row>
    <row r="335" spans="8:8" ht="12.75" customHeight="1" x14ac:dyDescent="0.25">
      <c r="H335" s="1"/>
    </row>
    <row r="336" spans="8:8" ht="12.75" customHeight="1" x14ac:dyDescent="0.25">
      <c r="H336" s="1"/>
    </row>
    <row r="337" spans="8:8" ht="12.75" customHeight="1" x14ac:dyDescent="0.25">
      <c r="H337" s="1"/>
    </row>
    <row r="338" spans="8:8" ht="12.75" customHeight="1" x14ac:dyDescent="0.25">
      <c r="H338" s="1"/>
    </row>
    <row r="339" spans="8:8" ht="12.75" customHeight="1" x14ac:dyDescent="0.25">
      <c r="H339" s="1"/>
    </row>
    <row r="340" spans="8:8" ht="12.75" customHeight="1" x14ac:dyDescent="0.25">
      <c r="H340" s="1"/>
    </row>
    <row r="341" spans="8:8" ht="12.75" customHeight="1" x14ac:dyDescent="0.25">
      <c r="H341" s="1"/>
    </row>
    <row r="342" spans="8:8" ht="12.75" customHeight="1" x14ac:dyDescent="0.25">
      <c r="H342" s="1"/>
    </row>
    <row r="343" spans="8:8" ht="12.75" customHeight="1" x14ac:dyDescent="0.25">
      <c r="H343" s="1"/>
    </row>
    <row r="344" spans="8:8" ht="12.75" customHeight="1" x14ac:dyDescent="0.25">
      <c r="H344" s="1"/>
    </row>
    <row r="345" spans="8:8" ht="12.75" customHeight="1" x14ac:dyDescent="0.25">
      <c r="H345" s="1"/>
    </row>
    <row r="346" spans="8:8" ht="12.75" customHeight="1" x14ac:dyDescent="0.25">
      <c r="H346" s="1"/>
    </row>
    <row r="347" spans="8:8" ht="12.75" customHeight="1" x14ac:dyDescent="0.25">
      <c r="H347" s="1"/>
    </row>
    <row r="348" spans="8:8" ht="12.75" customHeight="1" x14ac:dyDescent="0.25">
      <c r="H348" s="1"/>
    </row>
    <row r="349" spans="8:8" ht="12.75" customHeight="1" x14ac:dyDescent="0.25">
      <c r="H349" s="1"/>
    </row>
    <row r="350" spans="8:8" ht="12.75" customHeight="1" x14ac:dyDescent="0.25">
      <c r="H350" s="1"/>
    </row>
    <row r="351" spans="8:8" ht="12.75" customHeight="1" x14ac:dyDescent="0.25">
      <c r="H351" s="1"/>
    </row>
    <row r="352" spans="8:8" ht="12.75" customHeight="1" x14ac:dyDescent="0.25">
      <c r="H352" s="1"/>
    </row>
    <row r="353" spans="8:8" ht="12.75" customHeight="1" x14ac:dyDescent="0.25">
      <c r="H353" s="1"/>
    </row>
    <row r="354" spans="8:8" ht="12.75" customHeight="1" x14ac:dyDescent="0.25">
      <c r="H354" s="1"/>
    </row>
    <row r="355" spans="8:8" ht="12.75" customHeight="1" x14ac:dyDescent="0.25">
      <c r="H355" s="1"/>
    </row>
    <row r="356" spans="8:8" ht="12.75" customHeight="1" x14ac:dyDescent="0.25">
      <c r="H356" s="1"/>
    </row>
    <row r="357" spans="8:8" ht="12.75" customHeight="1" x14ac:dyDescent="0.25">
      <c r="H357" s="1"/>
    </row>
    <row r="358" spans="8:8" ht="12.75" customHeight="1" x14ac:dyDescent="0.25">
      <c r="H358" s="1"/>
    </row>
    <row r="359" spans="8:8" ht="12.75" customHeight="1" x14ac:dyDescent="0.25">
      <c r="H359" s="1"/>
    </row>
    <row r="360" spans="8:8" ht="12.75" customHeight="1" x14ac:dyDescent="0.25">
      <c r="H360" s="1"/>
    </row>
    <row r="361" spans="8:8" ht="12.75" customHeight="1" x14ac:dyDescent="0.25">
      <c r="H361" s="1"/>
    </row>
    <row r="362" spans="8:8" ht="12.75" customHeight="1" x14ac:dyDescent="0.25">
      <c r="H362" s="1"/>
    </row>
    <row r="363" spans="8:8" ht="12.75" customHeight="1" x14ac:dyDescent="0.25">
      <c r="H363" s="1"/>
    </row>
    <row r="364" spans="8:8" ht="12.75" customHeight="1" x14ac:dyDescent="0.25">
      <c r="H364" s="1"/>
    </row>
    <row r="365" spans="8:8" ht="12.75" customHeight="1" x14ac:dyDescent="0.25">
      <c r="H365" s="1"/>
    </row>
    <row r="366" spans="8:8" ht="12.75" customHeight="1" x14ac:dyDescent="0.25">
      <c r="H366" s="1"/>
    </row>
    <row r="367" spans="8:8" ht="12.75" customHeight="1" x14ac:dyDescent="0.25">
      <c r="H367" s="1"/>
    </row>
    <row r="368" spans="8:8" ht="12.75" customHeight="1" x14ac:dyDescent="0.25">
      <c r="H368" s="1"/>
    </row>
    <row r="369" spans="8:8" ht="12.75" customHeight="1" x14ac:dyDescent="0.25">
      <c r="H369" s="1"/>
    </row>
    <row r="370" spans="8:8" ht="12.75" customHeight="1" x14ac:dyDescent="0.25">
      <c r="H370" s="1"/>
    </row>
    <row r="371" spans="8:8" ht="12.75" customHeight="1" x14ac:dyDescent="0.25">
      <c r="H371" s="1"/>
    </row>
    <row r="372" spans="8:8" ht="12.75" customHeight="1" x14ac:dyDescent="0.25">
      <c r="H372" s="1"/>
    </row>
    <row r="373" spans="8:8" ht="12.75" customHeight="1" x14ac:dyDescent="0.25">
      <c r="H373" s="1"/>
    </row>
    <row r="374" spans="8:8" ht="12.75" customHeight="1" x14ac:dyDescent="0.25">
      <c r="H374" s="1"/>
    </row>
    <row r="375" spans="8:8" ht="12.75" customHeight="1" x14ac:dyDescent="0.25">
      <c r="H375" s="1"/>
    </row>
    <row r="376" spans="8:8" ht="12.75" customHeight="1" x14ac:dyDescent="0.25">
      <c r="H376" s="1"/>
    </row>
    <row r="377" spans="8:8" ht="12.75" customHeight="1" x14ac:dyDescent="0.25">
      <c r="H377" s="1"/>
    </row>
    <row r="378" spans="8:8" ht="12.75" customHeight="1" x14ac:dyDescent="0.25">
      <c r="H378" s="1"/>
    </row>
    <row r="379" spans="8:8" ht="12.75" customHeight="1" x14ac:dyDescent="0.25">
      <c r="H379" s="1"/>
    </row>
    <row r="380" spans="8:8" ht="12.75" customHeight="1" x14ac:dyDescent="0.25">
      <c r="H380" s="1"/>
    </row>
    <row r="381" spans="8:8" ht="12.75" customHeight="1" x14ac:dyDescent="0.25">
      <c r="H381" s="1"/>
    </row>
    <row r="382" spans="8:8" ht="12.75" customHeight="1" x14ac:dyDescent="0.25">
      <c r="H382" s="1"/>
    </row>
    <row r="383" spans="8:8" ht="12.75" customHeight="1" x14ac:dyDescent="0.25">
      <c r="H383" s="1"/>
    </row>
    <row r="384" spans="8:8" ht="12.75" customHeight="1" x14ac:dyDescent="0.25">
      <c r="H384" s="1"/>
    </row>
    <row r="385" spans="8:8" ht="12.75" customHeight="1" x14ac:dyDescent="0.25">
      <c r="H385" s="1"/>
    </row>
    <row r="386" spans="8:8" ht="12.75" customHeight="1" x14ac:dyDescent="0.25">
      <c r="H386" s="1"/>
    </row>
    <row r="387" spans="8:8" ht="12.75" customHeight="1" x14ac:dyDescent="0.25">
      <c r="H387" s="1"/>
    </row>
    <row r="388" spans="8:8" ht="12.75" customHeight="1" x14ac:dyDescent="0.25">
      <c r="H388" s="1"/>
    </row>
    <row r="389" spans="8:8" ht="12.75" customHeight="1" x14ac:dyDescent="0.25">
      <c r="H389" s="1"/>
    </row>
    <row r="390" spans="8:8" ht="12.75" customHeight="1" x14ac:dyDescent="0.25">
      <c r="H390" s="1"/>
    </row>
    <row r="391" spans="8:8" ht="12.75" customHeight="1" x14ac:dyDescent="0.25">
      <c r="H391" s="1"/>
    </row>
    <row r="392" spans="8:8" ht="12.75" customHeight="1" x14ac:dyDescent="0.25">
      <c r="H392" s="1"/>
    </row>
    <row r="393" spans="8:8" ht="12.75" customHeight="1" x14ac:dyDescent="0.25">
      <c r="H393" s="1"/>
    </row>
    <row r="394" spans="8:8" ht="12.75" customHeight="1" x14ac:dyDescent="0.25">
      <c r="H394" s="1"/>
    </row>
    <row r="395" spans="8:8" ht="12.75" customHeight="1" x14ac:dyDescent="0.25">
      <c r="H395" s="1"/>
    </row>
    <row r="396" spans="8:8" ht="12.75" customHeight="1" x14ac:dyDescent="0.25">
      <c r="H396" s="1"/>
    </row>
    <row r="397" spans="8:8" ht="12.75" customHeight="1" x14ac:dyDescent="0.25">
      <c r="H397" s="1"/>
    </row>
    <row r="398" spans="8:8" ht="12.75" customHeight="1" x14ac:dyDescent="0.25">
      <c r="H398" s="1"/>
    </row>
    <row r="399" spans="8:8" ht="12.75" customHeight="1" x14ac:dyDescent="0.25">
      <c r="H399" s="1"/>
    </row>
    <row r="400" spans="8:8" ht="12.75" customHeight="1" x14ac:dyDescent="0.25">
      <c r="H400" s="1"/>
    </row>
    <row r="401" spans="8:8" ht="12.75" customHeight="1" x14ac:dyDescent="0.25">
      <c r="H401" s="1"/>
    </row>
    <row r="402" spans="8:8" ht="12.75" customHeight="1" x14ac:dyDescent="0.25">
      <c r="H402" s="1"/>
    </row>
    <row r="403" spans="8:8" ht="12.75" customHeight="1" x14ac:dyDescent="0.25">
      <c r="H403" s="1"/>
    </row>
    <row r="404" spans="8:8" ht="12.75" customHeight="1" x14ac:dyDescent="0.25">
      <c r="H404" s="1"/>
    </row>
    <row r="405" spans="8:8" ht="12.75" customHeight="1" x14ac:dyDescent="0.25">
      <c r="H405" s="1"/>
    </row>
    <row r="406" spans="8:8" ht="12.75" customHeight="1" x14ac:dyDescent="0.25">
      <c r="H406" s="1"/>
    </row>
    <row r="407" spans="8:8" ht="12.75" customHeight="1" x14ac:dyDescent="0.25">
      <c r="H407" s="1"/>
    </row>
    <row r="408" spans="8:8" ht="12.75" customHeight="1" x14ac:dyDescent="0.25">
      <c r="H408" s="1"/>
    </row>
    <row r="409" spans="8:8" ht="12.75" customHeight="1" x14ac:dyDescent="0.25">
      <c r="H409" s="1"/>
    </row>
    <row r="410" spans="8:8" ht="12.75" customHeight="1" x14ac:dyDescent="0.25">
      <c r="H410" s="1"/>
    </row>
    <row r="411" spans="8:8" ht="12.75" customHeight="1" x14ac:dyDescent="0.25">
      <c r="H411" s="1"/>
    </row>
    <row r="412" spans="8:8" ht="12.75" customHeight="1" x14ac:dyDescent="0.25">
      <c r="H412" s="1"/>
    </row>
    <row r="413" spans="8:8" ht="12.75" customHeight="1" x14ac:dyDescent="0.25">
      <c r="H413" s="1"/>
    </row>
    <row r="414" spans="8:8" ht="12.75" customHeight="1" x14ac:dyDescent="0.25">
      <c r="H414" s="1"/>
    </row>
    <row r="415" spans="8:8" ht="12.75" customHeight="1" x14ac:dyDescent="0.25">
      <c r="H415" s="1"/>
    </row>
    <row r="416" spans="8:8" ht="12.75" customHeight="1" x14ac:dyDescent="0.25">
      <c r="H416" s="1"/>
    </row>
    <row r="417" spans="8:8" ht="12.75" customHeight="1" x14ac:dyDescent="0.25">
      <c r="H417" s="1"/>
    </row>
    <row r="418" spans="8:8" ht="12.75" customHeight="1" x14ac:dyDescent="0.25">
      <c r="H418" s="1"/>
    </row>
    <row r="419" spans="8:8" ht="12.75" customHeight="1" x14ac:dyDescent="0.25">
      <c r="H419" s="1"/>
    </row>
    <row r="420" spans="8:8" ht="12.75" customHeight="1" x14ac:dyDescent="0.25">
      <c r="H420" s="1"/>
    </row>
    <row r="421" spans="8:8" ht="12.75" customHeight="1" x14ac:dyDescent="0.25">
      <c r="H421" s="1"/>
    </row>
    <row r="422" spans="8:8" ht="12.75" customHeight="1" x14ac:dyDescent="0.25">
      <c r="H422" s="1"/>
    </row>
    <row r="423" spans="8:8" ht="12.75" customHeight="1" x14ac:dyDescent="0.25">
      <c r="H423" s="1"/>
    </row>
    <row r="424" spans="8:8" ht="12.75" customHeight="1" x14ac:dyDescent="0.25">
      <c r="H424" s="1"/>
    </row>
    <row r="425" spans="8:8" ht="12.75" customHeight="1" x14ac:dyDescent="0.25">
      <c r="H425" s="1"/>
    </row>
    <row r="426" spans="8:8" ht="12.75" customHeight="1" x14ac:dyDescent="0.25">
      <c r="H426" s="1"/>
    </row>
    <row r="427" spans="8:8" ht="12.75" customHeight="1" x14ac:dyDescent="0.25">
      <c r="H427" s="1"/>
    </row>
    <row r="428" spans="8:8" ht="12.75" customHeight="1" x14ac:dyDescent="0.25">
      <c r="H428" s="1"/>
    </row>
    <row r="429" spans="8:8" ht="12.75" customHeight="1" x14ac:dyDescent="0.25">
      <c r="H429" s="1"/>
    </row>
    <row r="430" spans="8:8" ht="12.75" customHeight="1" x14ac:dyDescent="0.25">
      <c r="H430" s="1"/>
    </row>
    <row r="431" spans="8:8" ht="12.75" customHeight="1" x14ac:dyDescent="0.25">
      <c r="H431" s="1"/>
    </row>
    <row r="432" spans="8:8" ht="12.75" customHeight="1" x14ac:dyDescent="0.25">
      <c r="H432" s="1"/>
    </row>
    <row r="433" spans="8:8" ht="12.75" customHeight="1" x14ac:dyDescent="0.25">
      <c r="H433" s="1"/>
    </row>
    <row r="434" spans="8:8" ht="12.75" customHeight="1" x14ac:dyDescent="0.25">
      <c r="H434" s="1"/>
    </row>
    <row r="435" spans="8:8" ht="12.75" customHeight="1" x14ac:dyDescent="0.25">
      <c r="H435" s="1"/>
    </row>
    <row r="436" spans="8:8" ht="12.75" customHeight="1" x14ac:dyDescent="0.25">
      <c r="H436" s="1"/>
    </row>
    <row r="437" spans="8:8" ht="12.75" customHeight="1" x14ac:dyDescent="0.25">
      <c r="H437" s="1"/>
    </row>
    <row r="438" spans="8:8" ht="12.75" customHeight="1" x14ac:dyDescent="0.25">
      <c r="H438" s="1"/>
    </row>
    <row r="439" spans="8:8" ht="12.75" customHeight="1" x14ac:dyDescent="0.25">
      <c r="H439" s="1"/>
    </row>
    <row r="440" spans="8:8" ht="12.75" customHeight="1" x14ac:dyDescent="0.25">
      <c r="H440" s="1"/>
    </row>
    <row r="441" spans="8:8" ht="12.75" customHeight="1" x14ac:dyDescent="0.25">
      <c r="H441" s="1"/>
    </row>
    <row r="442" spans="8:8" ht="12.75" customHeight="1" x14ac:dyDescent="0.25">
      <c r="H442" s="1"/>
    </row>
    <row r="443" spans="8:8" ht="12.75" customHeight="1" x14ac:dyDescent="0.25">
      <c r="H443" s="1"/>
    </row>
    <row r="444" spans="8:8" ht="12.75" customHeight="1" x14ac:dyDescent="0.25">
      <c r="H444" s="1"/>
    </row>
    <row r="445" spans="8:8" ht="12.75" customHeight="1" x14ac:dyDescent="0.25">
      <c r="H445" s="1"/>
    </row>
    <row r="446" spans="8:8" ht="12.75" customHeight="1" x14ac:dyDescent="0.25">
      <c r="H446" s="1"/>
    </row>
    <row r="447" spans="8:8" ht="12.75" customHeight="1" x14ac:dyDescent="0.25">
      <c r="H447" s="1"/>
    </row>
    <row r="448" spans="8:8" ht="12.75" customHeight="1" x14ac:dyDescent="0.25">
      <c r="H448" s="1"/>
    </row>
    <row r="449" spans="8:8" ht="12.75" customHeight="1" x14ac:dyDescent="0.25">
      <c r="H449" s="1"/>
    </row>
    <row r="450" spans="8:8" ht="12.75" customHeight="1" x14ac:dyDescent="0.25">
      <c r="H450" s="1"/>
    </row>
    <row r="451" spans="8:8" ht="12.75" customHeight="1" x14ac:dyDescent="0.25">
      <c r="H451" s="1"/>
    </row>
    <row r="452" spans="8:8" ht="12.75" customHeight="1" x14ac:dyDescent="0.25">
      <c r="H452" s="1"/>
    </row>
    <row r="453" spans="8:8" ht="12.75" customHeight="1" x14ac:dyDescent="0.25">
      <c r="H453" s="1"/>
    </row>
    <row r="454" spans="8:8" ht="12.75" customHeight="1" x14ac:dyDescent="0.25">
      <c r="H454" s="1"/>
    </row>
    <row r="455" spans="8:8" ht="12.75" customHeight="1" x14ac:dyDescent="0.25">
      <c r="H455" s="1"/>
    </row>
    <row r="456" spans="8:8" ht="12.75" customHeight="1" x14ac:dyDescent="0.25">
      <c r="H456" s="1"/>
    </row>
    <row r="457" spans="8:8" ht="12.75" customHeight="1" x14ac:dyDescent="0.25">
      <c r="H457" s="1"/>
    </row>
    <row r="458" spans="8:8" ht="12.75" customHeight="1" x14ac:dyDescent="0.25">
      <c r="H458" s="1"/>
    </row>
    <row r="459" spans="8:8" ht="12.75" customHeight="1" x14ac:dyDescent="0.25">
      <c r="H459" s="1"/>
    </row>
    <row r="460" spans="8:8" ht="12.75" customHeight="1" x14ac:dyDescent="0.25">
      <c r="H460" s="1"/>
    </row>
    <row r="461" spans="8:8" ht="12.75" customHeight="1" x14ac:dyDescent="0.25">
      <c r="H461" s="1"/>
    </row>
    <row r="462" spans="8:8" ht="12.75" customHeight="1" x14ac:dyDescent="0.25">
      <c r="H462" s="1"/>
    </row>
    <row r="463" spans="8:8" ht="12.75" customHeight="1" x14ac:dyDescent="0.25">
      <c r="H463" s="1"/>
    </row>
    <row r="464" spans="8:8" ht="12.75" customHeight="1" x14ac:dyDescent="0.25">
      <c r="H464" s="1"/>
    </row>
    <row r="465" spans="8:8" ht="12.75" customHeight="1" x14ac:dyDescent="0.25">
      <c r="H465" s="1"/>
    </row>
    <row r="466" spans="8:8" ht="12.75" customHeight="1" x14ac:dyDescent="0.25">
      <c r="H466" s="1"/>
    </row>
    <row r="467" spans="8:8" ht="12.75" customHeight="1" x14ac:dyDescent="0.25">
      <c r="H467" s="1"/>
    </row>
    <row r="468" spans="8:8" ht="12.75" customHeight="1" x14ac:dyDescent="0.25">
      <c r="H468" s="1"/>
    </row>
    <row r="469" spans="8:8" ht="12.75" customHeight="1" x14ac:dyDescent="0.25">
      <c r="H469" s="1"/>
    </row>
    <row r="470" spans="8:8" ht="12.75" customHeight="1" x14ac:dyDescent="0.25">
      <c r="H470" s="1"/>
    </row>
    <row r="471" spans="8:8" ht="12.75" customHeight="1" x14ac:dyDescent="0.25">
      <c r="H471" s="1"/>
    </row>
    <row r="472" spans="8:8" ht="12.75" customHeight="1" x14ac:dyDescent="0.25">
      <c r="H472" s="1"/>
    </row>
    <row r="473" spans="8:8" ht="12.75" customHeight="1" x14ac:dyDescent="0.25">
      <c r="H473" s="1"/>
    </row>
    <row r="474" spans="8:8" ht="12.75" customHeight="1" x14ac:dyDescent="0.25">
      <c r="H474" s="1"/>
    </row>
    <row r="475" spans="8:8" ht="12.75" customHeight="1" x14ac:dyDescent="0.25">
      <c r="H475" s="1"/>
    </row>
    <row r="476" spans="8:8" ht="12.75" customHeight="1" x14ac:dyDescent="0.25">
      <c r="H476" s="1"/>
    </row>
    <row r="477" spans="8:8" ht="12.75" customHeight="1" x14ac:dyDescent="0.25">
      <c r="H477" s="1"/>
    </row>
    <row r="478" spans="8:8" ht="12.75" customHeight="1" x14ac:dyDescent="0.25">
      <c r="H478" s="1"/>
    </row>
    <row r="479" spans="8:8" ht="12.75" customHeight="1" x14ac:dyDescent="0.25">
      <c r="H479" s="1"/>
    </row>
    <row r="480" spans="8:8" ht="12.75" customHeight="1" x14ac:dyDescent="0.25">
      <c r="H480" s="1"/>
    </row>
    <row r="481" spans="8:8" ht="12.75" customHeight="1" x14ac:dyDescent="0.25">
      <c r="H481" s="1"/>
    </row>
    <row r="482" spans="8:8" ht="12.75" customHeight="1" x14ac:dyDescent="0.25">
      <c r="H482" s="1"/>
    </row>
    <row r="483" spans="8:8" ht="12.75" customHeight="1" x14ac:dyDescent="0.25">
      <c r="H483" s="1"/>
    </row>
    <row r="484" spans="8:8" ht="12.75" customHeight="1" x14ac:dyDescent="0.25">
      <c r="H484" s="1"/>
    </row>
    <row r="485" spans="8:8" ht="12.75" customHeight="1" x14ac:dyDescent="0.25">
      <c r="H485" s="1"/>
    </row>
    <row r="486" spans="8:8" ht="12.75" customHeight="1" x14ac:dyDescent="0.25">
      <c r="H486" s="1"/>
    </row>
    <row r="487" spans="8:8" ht="12.75" customHeight="1" x14ac:dyDescent="0.25">
      <c r="H487" s="1"/>
    </row>
    <row r="488" spans="8:8" ht="12.75" customHeight="1" x14ac:dyDescent="0.25">
      <c r="H488" s="1"/>
    </row>
    <row r="489" spans="8:8" ht="12.75" customHeight="1" x14ac:dyDescent="0.25">
      <c r="H489" s="1"/>
    </row>
    <row r="490" spans="8:8" ht="12.75" customHeight="1" x14ac:dyDescent="0.25">
      <c r="H490" s="1"/>
    </row>
    <row r="491" spans="8:8" ht="12.75" customHeight="1" x14ac:dyDescent="0.25">
      <c r="H491" s="1"/>
    </row>
    <row r="492" spans="8:8" ht="12.75" customHeight="1" x14ac:dyDescent="0.25">
      <c r="H492" s="1"/>
    </row>
    <row r="493" spans="8:8" ht="12.75" customHeight="1" x14ac:dyDescent="0.25">
      <c r="H493" s="1"/>
    </row>
    <row r="494" spans="8:8" ht="12.75" customHeight="1" x14ac:dyDescent="0.25">
      <c r="H494" s="1"/>
    </row>
    <row r="495" spans="8:8" ht="12.75" customHeight="1" x14ac:dyDescent="0.25">
      <c r="H495" s="1"/>
    </row>
    <row r="496" spans="8:8" ht="12.75" customHeight="1" x14ac:dyDescent="0.25">
      <c r="H496" s="1"/>
    </row>
    <row r="497" spans="8:8" ht="12.75" customHeight="1" x14ac:dyDescent="0.25">
      <c r="H497" s="1"/>
    </row>
    <row r="498" spans="8:8" ht="12.75" customHeight="1" x14ac:dyDescent="0.25">
      <c r="H498" s="1"/>
    </row>
    <row r="499" spans="8:8" ht="12.75" customHeight="1" x14ac:dyDescent="0.25">
      <c r="H499" s="1"/>
    </row>
    <row r="500" spans="8:8" ht="12.75" customHeight="1" x14ac:dyDescent="0.25">
      <c r="H500" s="1"/>
    </row>
    <row r="501" spans="8:8" ht="12.75" customHeight="1" x14ac:dyDescent="0.25">
      <c r="H501" s="1"/>
    </row>
    <row r="502" spans="8:8" ht="12.75" customHeight="1" x14ac:dyDescent="0.25">
      <c r="H502" s="1"/>
    </row>
    <row r="503" spans="8:8" ht="12.75" customHeight="1" x14ac:dyDescent="0.25">
      <c r="H503" s="1"/>
    </row>
    <row r="504" spans="8:8" ht="12.75" customHeight="1" x14ac:dyDescent="0.25">
      <c r="H504" s="1"/>
    </row>
    <row r="505" spans="8:8" ht="12.75" customHeight="1" x14ac:dyDescent="0.25">
      <c r="H505" s="1"/>
    </row>
    <row r="506" spans="8:8" ht="12.75" customHeight="1" x14ac:dyDescent="0.25">
      <c r="H506" s="1"/>
    </row>
    <row r="507" spans="8:8" ht="12.75" customHeight="1" x14ac:dyDescent="0.25">
      <c r="H507" s="1"/>
    </row>
    <row r="508" spans="8:8" ht="12.75" customHeight="1" x14ac:dyDescent="0.25">
      <c r="H508" s="1"/>
    </row>
    <row r="509" spans="8:8" ht="12.75" customHeight="1" x14ac:dyDescent="0.25">
      <c r="H509" s="1"/>
    </row>
    <row r="510" spans="8:8" ht="12.75" customHeight="1" x14ac:dyDescent="0.25">
      <c r="H510" s="1"/>
    </row>
    <row r="511" spans="8:8" ht="12.75" customHeight="1" x14ac:dyDescent="0.25">
      <c r="H511" s="1"/>
    </row>
    <row r="512" spans="8:8" ht="12.75" customHeight="1" x14ac:dyDescent="0.25">
      <c r="H512" s="1"/>
    </row>
    <row r="513" spans="8:8" ht="12.75" customHeight="1" x14ac:dyDescent="0.25">
      <c r="H513" s="1"/>
    </row>
    <row r="514" spans="8:8" ht="12.75" customHeight="1" x14ac:dyDescent="0.25">
      <c r="H514" s="1"/>
    </row>
    <row r="515" spans="8:8" ht="12.75" customHeight="1" x14ac:dyDescent="0.25">
      <c r="H515" s="1"/>
    </row>
    <row r="516" spans="8:8" ht="12.75" customHeight="1" x14ac:dyDescent="0.25">
      <c r="H516" s="1"/>
    </row>
    <row r="517" spans="8:8" ht="12.75" customHeight="1" x14ac:dyDescent="0.25">
      <c r="H517" s="1"/>
    </row>
    <row r="518" spans="8:8" ht="12.75" customHeight="1" x14ac:dyDescent="0.25">
      <c r="H518" s="1"/>
    </row>
    <row r="519" spans="8:8" ht="12.75" customHeight="1" x14ac:dyDescent="0.25">
      <c r="H519" s="1"/>
    </row>
    <row r="520" spans="8:8" ht="12.75" customHeight="1" x14ac:dyDescent="0.25">
      <c r="H520" s="1"/>
    </row>
    <row r="521" spans="8:8" ht="12.75" customHeight="1" x14ac:dyDescent="0.25">
      <c r="H521" s="1"/>
    </row>
    <row r="522" spans="8:8" ht="12.75" customHeight="1" x14ac:dyDescent="0.25">
      <c r="H522" s="1"/>
    </row>
    <row r="523" spans="8:8" ht="12.75" customHeight="1" x14ac:dyDescent="0.25">
      <c r="H523" s="1"/>
    </row>
    <row r="524" spans="8:8" ht="12.75" customHeight="1" x14ac:dyDescent="0.25">
      <c r="H524" s="1"/>
    </row>
    <row r="525" spans="8:8" ht="12.75" customHeight="1" x14ac:dyDescent="0.25">
      <c r="H525" s="1"/>
    </row>
    <row r="526" spans="8:8" ht="12.75" customHeight="1" x14ac:dyDescent="0.25">
      <c r="H526" s="1"/>
    </row>
    <row r="527" spans="8:8" ht="12.75" customHeight="1" x14ac:dyDescent="0.25">
      <c r="H527" s="1"/>
    </row>
    <row r="528" spans="8:8" ht="12.75" customHeight="1" x14ac:dyDescent="0.25">
      <c r="H528" s="1"/>
    </row>
    <row r="529" spans="8:8" ht="12.75" customHeight="1" x14ac:dyDescent="0.25">
      <c r="H529" s="1"/>
    </row>
    <row r="530" spans="8:8" ht="12.75" customHeight="1" x14ac:dyDescent="0.25">
      <c r="H530" s="1"/>
    </row>
    <row r="531" spans="8:8" ht="12.75" customHeight="1" x14ac:dyDescent="0.25">
      <c r="H531" s="1"/>
    </row>
    <row r="532" spans="8:8" ht="12.75" customHeight="1" x14ac:dyDescent="0.25">
      <c r="H532" s="1"/>
    </row>
    <row r="533" spans="8:8" ht="12.75" customHeight="1" x14ac:dyDescent="0.25">
      <c r="H533" s="1"/>
    </row>
    <row r="534" spans="8:8" ht="12.75" customHeight="1" x14ac:dyDescent="0.25">
      <c r="H534" s="1"/>
    </row>
    <row r="535" spans="8:8" ht="12.75" customHeight="1" x14ac:dyDescent="0.25">
      <c r="H535" s="1"/>
    </row>
    <row r="536" spans="8:8" ht="12.75" customHeight="1" x14ac:dyDescent="0.25">
      <c r="H536" s="1"/>
    </row>
    <row r="537" spans="8:8" ht="12.75" customHeight="1" x14ac:dyDescent="0.25">
      <c r="H537" s="1"/>
    </row>
    <row r="538" spans="8:8" ht="12.75" customHeight="1" x14ac:dyDescent="0.25">
      <c r="H538" s="1"/>
    </row>
    <row r="539" spans="8:8" ht="12.75" customHeight="1" x14ac:dyDescent="0.25">
      <c r="H539" s="1"/>
    </row>
    <row r="540" spans="8:8" ht="12.75" customHeight="1" x14ac:dyDescent="0.25">
      <c r="H540" s="1"/>
    </row>
    <row r="541" spans="8:8" ht="12.75" customHeight="1" x14ac:dyDescent="0.25">
      <c r="H541" s="1"/>
    </row>
    <row r="542" spans="8:8" ht="12.75" customHeight="1" x14ac:dyDescent="0.25">
      <c r="H542" s="1"/>
    </row>
    <row r="543" spans="8:8" ht="12.75" customHeight="1" x14ac:dyDescent="0.25">
      <c r="H543" s="1"/>
    </row>
    <row r="544" spans="8:8" ht="12.75" customHeight="1" x14ac:dyDescent="0.25">
      <c r="H544" s="1"/>
    </row>
    <row r="545" spans="8:8" ht="12.75" customHeight="1" x14ac:dyDescent="0.25">
      <c r="H545" s="1"/>
    </row>
    <row r="546" spans="8:8" ht="12.75" customHeight="1" x14ac:dyDescent="0.25">
      <c r="H546" s="1"/>
    </row>
    <row r="547" spans="8:8" ht="12.75" customHeight="1" x14ac:dyDescent="0.25">
      <c r="H547" s="1"/>
    </row>
    <row r="548" spans="8:8" ht="12.75" customHeight="1" x14ac:dyDescent="0.25">
      <c r="H548" s="1"/>
    </row>
    <row r="549" spans="8:8" ht="12.75" customHeight="1" x14ac:dyDescent="0.25">
      <c r="H549" s="1"/>
    </row>
    <row r="550" spans="8:8" ht="12.75" customHeight="1" x14ac:dyDescent="0.25">
      <c r="H550" s="1"/>
    </row>
    <row r="551" spans="8:8" ht="12.75" customHeight="1" x14ac:dyDescent="0.25">
      <c r="H551" s="1"/>
    </row>
    <row r="552" spans="8:8" ht="12.75" customHeight="1" x14ac:dyDescent="0.25">
      <c r="H552" s="1"/>
    </row>
    <row r="553" spans="8:8" ht="12.75" customHeight="1" x14ac:dyDescent="0.25">
      <c r="H553" s="1"/>
    </row>
    <row r="554" spans="8:8" ht="12.75" customHeight="1" x14ac:dyDescent="0.25">
      <c r="H554" s="1"/>
    </row>
    <row r="555" spans="8:8" ht="12.75" customHeight="1" x14ac:dyDescent="0.25">
      <c r="H555" s="1"/>
    </row>
    <row r="556" spans="8:8" ht="12.75" customHeight="1" x14ac:dyDescent="0.25">
      <c r="H556" s="1"/>
    </row>
    <row r="557" spans="8:8" ht="12.75" customHeight="1" x14ac:dyDescent="0.25">
      <c r="H557" s="1"/>
    </row>
    <row r="558" spans="8:8" ht="12.75" customHeight="1" x14ac:dyDescent="0.25">
      <c r="H558" s="1"/>
    </row>
    <row r="559" spans="8:8" ht="12.75" customHeight="1" x14ac:dyDescent="0.25">
      <c r="H559" s="1"/>
    </row>
    <row r="560" spans="8:8" ht="12.75" customHeight="1" x14ac:dyDescent="0.25">
      <c r="H560" s="1"/>
    </row>
    <row r="561" spans="8:8" ht="12.75" customHeight="1" x14ac:dyDescent="0.25">
      <c r="H561" s="1"/>
    </row>
    <row r="562" spans="8:8" ht="12.75" customHeight="1" x14ac:dyDescent="0.25">
      <c r="H562" s="1"/>
    </row>
    <row r="563" spans="8:8" ht="12.75" customHeight="1" x14ac:dyDescent="0.25">
      <c r="H563" s="1"/>
    </row>
    <row r="564" spans="8:8" ht="12.75" customHeight="1" x14ac:dyDescent="0.25">
      <c r="H564" s="1"/>
    </row>
    <row r="565" spans="8:8" ht="12.75" customHeight="1" x14ac:dyDescent="0.25">
      <c r="H565" s="1"/>
    </row>
    <row r="566" spans="8:8" ht="12.75" customHeight="1" x14ac:dyDescent="0.25">
      <c r="H566" s="1"/>
    </row>
    <row r="567" spans="8:8" ht="12.75" customHeight="1" x14ac:dyDescent="0.25">
      <c r="H567" s="1"/>
    </row>
    <row r="568" spans="8:8" ht="12.75" customHeight="1" x14ac:dyDescent="0.25">
      <c r="H568" s="1"/>
    </row>
    <row r="569" spans="8:8" ht="12.75" customHeight="1" x14ac:dyDescent="0.25">
      <c r="H569" s="1"/>
    </row>
    <row r="570" spans="8:8" ht="12.75" customHeight="1" x14ac:dyDescent="0.25">
      <c r="H570" s="1"/>
    </row>
    <row r="571" spans="8:8" ht="12.75" customHeight="1" x14ac:dyDescent="0.25">
      <c r="H571" s="1"/>
    </row>
    <row r="572" spans="8:8" ht="12.75" customHeight="1" x14ac:dyDescent="0.25">
      <c r="H572" s="1"/>
    </row>
    <row r="573" spans="8:8" ht="12.75" customHeight="1" x14ac:dyDescent="0.25">
      <c r="H573" s="1"/>
    </row>
    <row r="574" spans="8:8" ht="12.75" customHeight="1" x14ac:dyDescent="0.25">
      <c r="H574" s="1"/>
    </row>
    <row r="575" spans="8:8" ht="12.75" customHeight="1" x14ac:dyDescent="0.25">
      <c r="H575" s="1"/>
    </row>
    <row r="576" spans="8:8" ht="12.75" customHeight="1" x14ac:dyDescent="0.25">
      <c r="H576" s="1"/>
    </row>
    <row r="577" spans="8:8" ht="12.75" customHeight="1" x14ac:dyDescent="0.25">
      <c r="H577" s="1"/>
    </row>
    <row r="578" spans="8:8" ht="12.75" customHeight="1" x14ac:dyDescent="0.25">
      <c r="H578" s="1"/>
    </row>
    <row r="579" spans="8:8" ht="12.75" customHeight="1" x14ac:dyDescent="0.25">
      <c r="H579" s="1"/>
    </row>
    <row r="580" spans="8:8" ht="12.75" customHeight="1" x14ac:dyDescent="0.25">
      <c r="H580" s="1"/>
    </row>
    <row r="581" spans="8:8" ht="12.75" customHeight="1" x14ac:dyDescent="0.25">
      <c r="H581" s="1"/>
    </row>
    <row r="582" spans="8:8" ht="12.75" customHeight="1" x14ac:dyDescent="0.25">
      <c r="H582" s="1"/>
    </row>
    <row r="583" spans="8:8" ht="12.75" customHeight="1" x14ac:dyDescent="0.25">
      <c r="H583" s="1"/>
    </row>
    <row r="584" spans="8:8" ht="12.75" customHeight="1" x14ac:dyDescent="0.25">
      <c r="H584" s="1"/>
    </row>
    <row r="585" spans="8:8" ht="12.75" customHeight="1" x14ac:dyDescent="0.25">
      <c r="H585" s="1"/>
    </row>
    <row r="586" spans="8:8" ht="12.75" customHeight="1" x14ac:dyDescent="0.25">
      <c r="H586" s="1"/>
    </row>
    <row r="587" spans="8:8" ht="12.75" customHeight="1" x14ac:dyDescent="0.25">
      <c r="H587" s="1"/>
    </row>
    <row r="588" spans="8:8" ht="12.75" customHeight="1" x14ac:dyDescent="0.25">
      <c r="H588" s="1"/>
    </row>
    <row r="589" spans="8:8" ht="12.75" customHeight="1" x14ac:dyDescent="0.25">
      <c r="H589" s="1"/>
    </row>
    <row r="590" spans="8:8" ht="12.75" customHeight="1" x14ac:dyDescent="0.25">
      <c r="H590" s="1"/>
    </row>
    <row r="591" spans="8:8" ht="12.75" customHeight="1" x14ac:dyDescent="0.25">
      <c r="H591" s="1"/>
    </row>
    <row r="592" spans="8:8" ht="12.75" customHeight="1" x14ac:dyDescent="0.25">
      <c r="H592" s="1"/>
    </row>
    <row r="593" spans="8:8" ht="12.75" customHeight="1" x14ac:dyDescent="0.25">
      <c r="H593" s="1"/>
    </row>
    <row r="594" spans="8:8" ht="12.75" customHeight="1" x14ac:dyDescent="0.25">
      <c r="H594" s="1"/>
    </row>
    <row r="595" spans="8:8" ht="12.75" customHeight="1" x14ac:dyDescent="0.25">
      <c r="H595" s="1"/>
    </row>
    <row r="596" spans="8:8" ht="12.75" customHeight="1" x14ac:dyDescent="0.25">
      <c r="H596" s="1"/>
    </row>
    <row r="597" spans="8:8" ht="12.75" customHeight="1" x14ac:dyDescent="0.25">
      <c r="H597" s="1"/>
    </row>
    <row r="598" spans="8:8" ht="12.75" customHeight="1" x14ac:dyDescent="0.25">
      <c r="H598" s="1"/>
    </row>
    <row r="599" spans="8:8" ht="12.75" customHeight="1" x14ac:dyDescent="0.25">
      <c r="H599" s="1"/>
    </row>
    <row r="600" spans="8:8" ht="12.75" customHeight="1" x14ac:dyDescent="0.25">
      <c r="H600" s="1"/>
    </row>
    <row r="601" spans="8:8" ht="12.75" customHeight="1" x14ac:dyDescent="0.25">
      <c r="H601" s="1"/>
    </row>
    <row r="602" spans="8:8" ht="12.75" customHeight="1" x14ac:dyDescent="0.25">
      <c r="H602" s="1"/>
    </row>
    <row r="603" spans="8:8" ht="12.75" customHeight="1" x14ac:dyDescent="0.25">
      <c r="H603" s="1"/>
    </row>
    <row r="604" spans="8:8" ht="12.75" customHeight="1" x14ac:dyDescent="0.25">
      <c r="H604" s="1"/>
    </row>
    <row r="605" spans="8:8" ht="12.75" customHeight="1" x14ac:dyDescent="0.25">
      <c r="H605" s="1"/>
    </row>
    <row r="606" spans="8:8" ht="12.75" customHeight="1" x14ac:dyDescent="0.25">
      <c r="H606" s="1"/>
    </row>
    <row r="607" spans="8:8" ht="12.75" customHeight="1" x14ac:dyDescent="0.25">
      <c r="H607" s="1"/>
    </row>
    <row r="608" spans="8:8" ht="12.75" customHeight="1" x14ac:dyDescent="0.25">
      <c r="H608" s="1"/>
    </row>
    <row r="609" spans="8:8" ht="12.75" customHeight="1" x14ac:dyDescent="0.25">
      <c r="H609" s="1"/>
    </row>
    <row r="610" spans="8:8" ht="12.75" customHeight="1" x14ac:dyDescent="0.25">
      <c r="H610" s="1"/>
    </row>
    <row r="611" spans="8:8" ht="12.75" customHeight="1" x14ac:dyDescent="0.25">
      <c r="H611" s="1"/>
    </row>
    <row r="612" spans="8:8" ht="12.75" customHeight="1" x14ac:dyDescent="0.25">
      <c r="H612" s="1"/>
    </row>
    <row r="613" spans="8:8" ht="12.75" customHeight="1" x14ac:dyDescent="0.25">
      <c r="H613" s="1"/>
    </row>
    <row r="614" spans="8:8" ht="12.75" customHeight="1" x14ac:dyDescent="0.25">
      <c r="H614" s="1"/>
    </row>
    <row r="615" spans="8:8" ht="12.75" customHeight="1" x14ac:dyDescent="0.25">
      <c r="H615" s="1"/>
    </row>
    <row r="616" spans="8:8" ht="12.75" customHeight="1" x14ac:dyDescent="0.25">
      <c r="H616" s="1"/>
    </row>
    <row r="617" spans="8:8" ht="12.75" customHeight="1" x14ac:dyDescent="0.25">
      <c r="H617" s="1"/>
    </row>
    <row r="618" spans="8:8" ht="12.75" customHeight="1" x14ac:dyDescent="0.25">
      <c r="H618" s="1"/>
    </row>
    <row r="619" spans="8:8" ht="12.75" customHeight="1" x14ac:dyDescent="0.25">
      <c r="H619" s="1"/>
    </row>
    <row r="620" spans="8:8" ht="12.75" customHeight="1" x14ac:dyDescent="0.25">
      <c r="H620" s="1"/>
    </row>
    <row r="621" spans="8:8" ht="12.75" customHeight="1" x14ac:dyDescent="0.25">
      <c r="H621" s="1"/>
    </row>
    <row r="622" spans="8:8" ht="12.75" customHeight="1" x14ac:dyDescent="0.25">
      <c r="H622" s="1"/>
    </row>
    <row r="623" spans="8:8" ht="12.75" customHeight="1" x14ac:dyDescent="0.25">
      <c r="H623" s="1"/>
    </row>
    <row r="624" spans="8:8" ht="12.75" customHeight="1" x14ac:dyDescent="0.25">
      <c r="H624" s="1"/>
    </row>
    <row r="625" spans="8:8" ht="12.75" customHeight="1" x14ac:dyDescent="0.25">
      <c r="H625" s="1"/>
    </row>
    <row r="626" spans="8:8" ht="12.75" customHeight="1" x14ac:dyDescent="0.25">
      <c r="H626" s="1"/>
    </row>
    <row r="627" spans="8:8" ht="12.75" customHeight="1" x14ac:dyDescent="0.25">
      <c r="H627" s="1"/>
    </row>
    <row r="628" spans="8:8" ht="12.75" customHeight="1" x14ac:dyDescent="0.25">
      <c r="H628" s="1"/>
    </row>
    <row r="629" spans="8:8" ht="12.75" customHeight="1" x14ac:dyDescent="0.25">
      <c r="H629" s="1"/>
    </row>
    <row r="630" spans="8:8" ht="12.75" customHeight="1" x14ac:dyDescent="0.25">
      <c r="H630" s="1"/>
    </row>
    <row r="631" spans="8:8" ht="12.75" customHeight="1" x14ac:dyDescent="0.25">
      <c r="H631" s="1"/>
    </row>
    <row r="632" spans="8:8" ht="12.75" customHeight="1" x14ac:dyDescent="0.25">
      <c r="H632" s="1"/>
    </row>
    <row r="633" spans="8:8" ht="12.75" customHeight="1" x14ac:dyDescent="0.25">
      <c r="H633" s="1"/>
    </row>
    <row r="634" spans="8:8" ht="12.75" customHeight="1" x14ac:dyDescent="0.25">
      <c r="H634" s="1"/>
    </row>
    <row r="635" spans="8:8" ht="12.75" customHeight="1" x14ac:dyDescent="0.25">
      <c r="H635" s="1"/>
    </row>
    <row r="636" spans="8:8" ht="12.75" customHeight="1" x14ac:dyDescent="0.25">
      <c r="H636" s="1"/>
    </row>
    <row r="637" spans="8:8" ht="12.75" customHeight="1" x14ac:dyDescent="0.25">
      <c r="H637" s="1"/>
    </row>
    <row r="638" spans="8:8" ht="12.75" customHeight="1" x14ac:dyDescent="0.25">
      <c r="H638" s="1"/>
    </row>
    <row r="639" spans="8:8" ht="12.75" customHeight="1" x14ac:dyDescent="0.25">
      <c r="H639" s="1"/>
    </row>
    <row r="640" spans="8:8" ht="12.75" customHeight="1" x14ac:dyDescent="0.25">
      <c r="H640" s="1"/>
    </row>
    <row r="641" spans="8:8" ht="12.75" customHeight="1" x14ac:dyDescent="0.25">
      <c r="H641" s="1"/>
    </row>
    <row r="642" spans="8:8" ht="12.75" customHeight="1" x14ac:dyDescent="0.25">
      <c r="H642" s="1"/>
    </row>
    <row r="643" spans="8:8" ht="12.75" customHeight="1" x14ac:dyDescent="0.25">
      <c r="H643" s="1"/>
    </row>
    <row r="644" spans="8:8" ht="12.75" customHeight="1" x14ac:dyDescent="0.25">
      <c r="H644" s="1"/>
    </row>
    <row r="645" spans="8:8" ht="12.75" customHeight="1" x14ac:dyDescent="0.25">
      <c r="H645" s="1"/>
    </row>
    <row r="646" spans="8:8" ht="12.75" customHeight="1" x14ac:dyDescent="0.25">
      <c r="H646" s="1"/>
    </row>
    <row r="647" spans="8:8" ht="12.75" customHeight="1" x14ac:dyDescent="0.25">
      <c r="H647" s="1"/>
    </row>
    <row r="648" spans="8:8" ht="12.75" customHeight="1" x14ac:dyDescent="0.25">
      <c r="H648" s="1"/>
    </row>
    <row r="649" spans="8:8" ht="12.75" customHeight="1" x14ac:dyDescent="0.25">
      <c r="H649" s="1"/>
    </row>
    <row r="650" spans="8:8" ht="12.75" customHeight="1" x14ac:dyDescent="0.25">
      <c r="H650" s="1"/>
    </row>
    <row r="651" spans="8:8" ht="12.75" customHeight="1" x14ac:dyDescent="0.25">
      <c r="H651" s="1"/>
    </row>
    <row r="652" spans="8:8" ht="12.75" customHeight="1" x14ac:dyDescent="0.25">
      <c r="H652" s="1"/>
    </row>
    <row r="653" spans="8:8" ht="12.75" customHeight="1" x14ac:dyDescent="0.25">
      <c r="H653" s="1"/>
    </row>
    <row r="654" spans="8:8" ht="12.75" customHeight="1" x14ac:dyDescent="0.25">
      <c r="H654" s="1"/>
    </row>
    <row r="655" spans="8:8" ht="12.75" customHeight="1" x14ac:dyDescent="0.25">
      <c r="H655" s="1"/>
    </row>
    <row r="656" spans="8:8" ht="12.75" customHeight="1" x14ac:dyDescent="0.25">
      <c r="H656" s="1"/>
    </row>
    <row r="657" spans="8:8" ht="12.75" customHeight="1" x14ac:dyDescent="0.25">
      <c r="H657" s="1"/>
    </row>
    <row r="658" spans="8:8" ht="12.75" customHeight="1" x14ac:dyDescent="0.25">
      <c r="H658" s="1"/>
    </row>
    <row r="659" spans="8:8" ht="12.75" customHeight="1" x14ac:dyDescent="0.25">
      <c r="H659" s="1"/>
    </row>
    <row r="660" spans="8:8" ht="12.75" customHeight="1" x14ac:dyDescent="0.25">
      <c r="H660" s="1"/>
    </row>
    <row r="661" spans="8:8" ht="12.75" customHeight="1" x14ac:dyDescent="0.25">
      <c r="H661" s="1"/>
    </row>
    <row r="662" spans="8:8" ht="12.75" customHeight="1" x14ac:dyDescent="0.25">
      <c r="H662" s="1"/>
    </row>
    <row r="663" spans="8:8" ht="12.75" customHeight="1" x14ac:dyDescent="0.25">
      <c r="H663" s="1"/>
    </row>
    <row r="664" spans="8:8" ht="12.75" customHeight="1" x14ac:dyDescent="0.25">
      <c r="H664" s="1"/>
    </row>
    <row r="665" spans="8:8" ht="12.75" customHeight="1" x14ac:dyDescent="0.25">
      <c r="H665" s="1"/>
    </row>
    <row r="666" spans="8:8" ht="12.75" customHeight="1" x14ac:dyDescent="0.25">
      <c r="H666" s="1"/>
    </row>
    <row r="667" spans="8:8" ht="12.75" customHeight="1" x14ac:dyDescent="0.25">
      <c r="H667" s="1"/>
    </row>
    <row r="668" spans="8:8" ht="12.75" customHeight="1" x14ac:dyDescent="0.25">
      <c r="H668" s="1"/>
    </row>
    <row r="669" spans="8:8" ht="12.75" customHeight="1" x14ac:dyDescent="0.25">
      <c r="H669" s="1"/>
    </row>
    <row r="670" spans="8:8" ht="12.75" customHeight="1" x14ac:dyDescent="0.25">
      <c r="H670" s="1"/>
    </row>
    <row r="671" spans="8:8" ht="12.75" customHeight="1" x14ac:dyDescent="0.25">
      <c r="H671" s="1"/>
    </row>
    <row r="672" spans="8:8" ht="12.75" customHeight="1" x14ac:dyDescent="0.25">
      <c r="H672" s="1"/>
    </row>
    <row r="673" spans="8:8" ht="12.75" customHeight="1" x14ac:dyDescent="0.25">
      <c r="H673" s="1"/>
    </row>
    <row r="674" spans="8:8" ht="12.75" customHeight="1" x14ac:dyDescent="0.25">
      <c r="H674" s="1"/>
    </row>
    <row r="675" spans="8:8" ht="12.75" customHeight="1" x14ac:dyDescent="0.25">
      <c r="H675" s="1"/>
    </row>
    <row r="676" spans="8:8" ht="12.75" customHeight="1" x14ac:dyDescent="0.25">
      <c r="H676" s="1"/>
    </row>
    <row r="677" spans="8:8" ht="12.75" customHeight="1" x14ac:dyDescent="0.25">
      <c r="H677" s="1"/>
    </row>
    <row r="678" spans="8:8" ht="12.75" customHeight="1" x14ac:dyDescent="0.25">
      <c r="H678" s="1"/>
    </row>
    <row r="679" spans="8:8" ht="12.75" customHeight="1" x14ac:dyDescent="0.25">
      <c r="H679" s="1"/>
    </row>
    <row r="680" spans="8:8" ht="12.75" customHeight="1" x14ac:dyDescent="0.25">
      <c r="H680" s="1"/>
    </row>
    <row r="681" spans="8:8" ht="12.75" customHeight="1" x14ac:dyDescent="0.25">
      <c r="H681" s="1"/>
    </row>
    <row r="682" spans="8:8" ht="12.75" customHeight="1" x14ac:dyDescent="0.25">
      <c r="H682" s="1"/>
    </row>
    <row r="683" spans="8:8" ht="12.75" customHeight="1" x14ac:dyDescent="0.25">
      <c r="H683" s="1"/>
    </row>
    <row r="684" spans="8:8" ht="12.75" customHeight="1" x14ac:dyDescent="0.25">
      <c r="H684" s="1"/>
    </row>
    <row r="685" spans="8:8" ht="12.75" customHeight="1" x14ac:dyDescent="0.25">
      <c r="H685" s="1"/>
    </row>
    <row r="686" spans="8:8" ht="12.75" customHeight="1" x14ac:dyDescent="0.25">
      <c r="H686" s="1"/>
    </row>
    <row r="687" spans="8:8" ht="12.75" customHeight="1" x14ac:dyDescent="0.25">
      <c r="H687" s="1"/>
    </row>
    <row r="688" spans="8:8" ht="12.75" customHeight="1" x14ac:dyDescent="0.25">
      <c r="H688" s="1"/>
    </row>
    <row r="689" spans="8:8" ht="12.75" customHeight="1" x14ac:dyDescent="0.25">
      <c r="H689" s="1"/>
    </row>
    <row r="690" spans="8:8" ht="12.75" customHeight="1" x14ac:dyDescent="0.25">
      <c r="H690" s="1"/>
    </row>
    <row r="691" spans="8:8" ht="12.75" customHeight="1" x14ac:dyDescent="0.25">
      <c r="H691" s="1"/>
    </row>
    <row r="692" spans="8:8" ht="12.75" customHeight="1" x14ac:dyDescent="0.25">
      <c r="H692" s="1"/>
    </row>
    <row r="693" spans="8:8" ht="12.75" customHeight="1" x14ac:dyDescent="0.25">
      <c r="H693" s="1"/>
    </row>
    <row r="694" spans="8:8" ht="12.75" customHeight="1" x14ac:dyDescent="0.25">
      <c r="H694" s="1"/>
    </row>
    <row r="695" spans="8:8" ht="12.75" customHeight="1" x14ac:dyDescent="0.25">
      <c r="H695" s="1"/>
    </row>
    <row r="696" spans="8:8" ht="12.75" customHeight="1" x14ac:dyDescent="0.25">
      <c r="H696" s="1"/>
    </row>
    <row r="697" spans="8:8" ht="12.75" customHeight="1" x14ac:dyDescent="0.25">
      <c r="H697" s="1"/>
    </row>
    <row r="698" spans="8:8" ht="12.75" customHeight="1" x14ac:dyDescent="0.25">
      <c r="H698" s="1"/>
    </row>
    <row r="699" spans="8:8" ht="12.75" customHeight="1" x14ac:dyDescent="0.25">
      <c r="H699" s="1"/>
    </row>
    <row r="700" spans="8:8" ht="12.75" customHeight="1" x14ac:dyDescent="0.25">
      <c r="H700" s="1"/>
    </row>
    <row r="701" spans="8:8" ht="12.75" customHeight="1" x14ac:dyDescent="0.25">
      <c r="H701" s="1"/>
    </row>
    <row r="702" spans="8:8" ht="12.75" customHeight="1" x14ac:dyDescent="0.25">
      <c r="H702" s="1"/>
    </row>
    <row r="703" spans="8:8" ht="12.75" customHeight="1" x14ac:dyDescent="0.25">
      <c r="H703" s="1"/>
    </row>
    <row r="704" spans="8:8" ht="12.75" customHeight="1" x14ac:dyDescent="0.25">
      <c r="H704" s="1"/>
    </row>
    <row r="705" spans="8:8" ht="12.75" customHeight="1" x14ac:dyDescent="0.25">
      <c r="H705" s="1"/>
    </row>
    <row r="706" spans="8:8" ht="12.75" customHeight="1" x14ac:dyDescent="0.25">
      <c r="H706" s="1"/>
    </row>
    <row r="707" spans="8:8" ht="12.75" customHeight="1" x14ac:dyDescent="0.25">
      <c r="H707" s="1"/>
    </row>
    <row r="708" spans="8:8" ht="12.75" customHeight="1" x14ac:dyDescent="0.25">
      <c r="H708" s="1"/>
    </row>
    <row r="709" spans="8:8" ht="12.75" customHeight="1" x14ac:dyDescent="0.25">
      <c r="H709" s="1"/>
    </row>
    <row r="710" spans="8:8" ht="12.75" customHeight="1" x14ac:dyDescent="0.25">
      <c r="H710" s="1"/>
    </row>
    <row r="711" spans="8:8" ht="12.75" customHeight="1" x14ac:dyDescent="0.25">
      <c r="H711" s="1"/>
    </row>
    <row r="712" spans="8:8" ht="12.75" customHeight="1" x14ac:dyDescent="0.25">
      <c r="H712" s="1"/>
    </row>
    <row r="713" spans="8:8" ht="12.75" customHeight="1" x14ac:dyDescent="0.25">
      <c r="H713" s="1"/>
    </row>
    <row r="714" spans="8:8" ht="12.75" customHeight="1" x14ac:dyDescent="0.25">
      <c r="H714" s="1"/>
    </row>
    <row r="715" spans="8:8" ht="12.75" customHeight="1" x14ac:dyDescent="0.25">
      <c r="H715" s="1"/>
    </row>
    <row r="716" spans="8:8" ht="12.75" customHeight="1" x14ac:dyDescent="0.25">
      <c r="H716" s="1"/>
    </row>
    <row r="717" spans="8:8" ht="12.75" customHeight="1" x14ac:dyDescent="0.25">
      <c r="H717" s="1"/>
    </row>
    <row r="718" spans="8:8" ht="12.75" customHeight="1" x14ac:dyDescent="0.25">
      <c r="H718" s="1"/>
    </row>
    <row r="719" spans="8:8" ht="12.75" customHeight="1" x14ac:dyDescent="0.25">
      <c r="H719" s="1"/>
    </row>
    <row r="720" spans="8:8" ht="12.75" customHeight="1" x14ac:dyDescent="0.25">
      <c r="H720" s="1"/>
    </row>
    <row r="721" spans="8:8" ht="12.75" customHeight="1" x14ac:dyDescent="0.25">
      <c r="H721" s="1"/>
    </row>
    <row r="722" spans="8:8" ht="12.75" customHeight="1" x14ac:dyDescent="0.25">
      <c r="H722" s="1"/>
    </row>
    <row r="723" spans="8:8" ht="12.75" customHeight="1" x14ac:dyDescent="0.25">
      <c r="H723" s="1"/>
    </row>
    <row r="724" spans="8:8" ht="12.75" customHeight="1" x14ac:dyDescent="0.25">
      <c r="H724" s="1"/>
    </row>
    <row r="725" spans="8:8" ht="12.75" customHeight="1" x14ac:dyDescent="0.25">
      <c r="H725" s="1"/>
    </row>
    <row r="726" spans="8:8" ht="12.75" customHeight="1" x14ac:dyDescent="0.25">
      <c r="H726" s="1"/>
    </row>
    <row r="727" spans="8:8" ht="12.75" customHeight="1" x14ac:dyDescent="0.25">
      <c r="H727" s="1"/>
    </row>
    <row r="728" spans="8:8" ht="12.75" customHeight="1" x14ac:dyDescent="0.25">
      <c r="H728" s="1"/>
    </row>
    <row r="729" spans="8:8" ht="12.75" customHeight="1" x14ac:dyDescent="0.25">
      <c r="H729" s="1"/>
    </row>
    <row r="730" spans="8:8" ht="12.75" customHeight="1" x14ac:dyDescent="0.25">
      <c r="H730" s="1"/>
    </row>
    <row r="731" spans="8:8" ht="12.75" customHeight="1" x14ac:dyDescent="0.25">
      <c r="H731" s="1"/>
    </row>
    <row r="732" spans="8:8" ht="12.75" customHeight="1" x14ac:dyDescent="0.25">
      <c r="H732" s="1"/>
    </row>
    <row r="733" spans="8:8" ht="12.75" customHeight="1" x14ac:dyDescent="0.25">
      <c r="H733" s="1"/>
    </row>
    <row r="734" spans="8:8" ht="12.75" customHeight="1" x14ac:dyDescent="0.25">
      <c r="H734" s="1"/>
    </row>
    <row r="735" spans="8:8" ht="12.75" customHeight="1" x14ac:dyDescent="0.25">
      <c r="H735" s="1"/>
    </row>
    <row r="736" spans="8:8" ht="12.75" customHeight="1" x14ac:dyDescent="0.25">
      <c r="H736" s="1"/>
    </row>
    <row r="737" spans="8:8" ht="12.75" customHeight="1" x14ac:dyDescent="0.25">
      <c r="H737" s="1"/>
    </row>
    <row r="738" spans="8:8" ht="12.75" customHeight="1" x14ac:dyDescent="0.25">
      <c r="H738" s="1"/>
    </row>
    <row r="739" spans="8:8" ht="12.75" customHeight="1" x14ac:dyDescent="0.25">
      <c r="H739" s="1"/>
    </row>
    <row r="740" spans="8:8" ht="12.75" customHeight="1" x14ac:dyDescent="0.25">
      <c r="H740" s="1"/>
    </row>
    <row r="741" spans="8:8" ht="12.75" customHeight="1" x14ac:dyDescent="0.25">
      <c r="H741" s="1"/>
    </row>
    <row r="742" spans="8:8" ht="12.75" customHeight="1" x14ac:dyDescent="0.25">
      <c r="H742" s="1"/>
    </row>
    <row r="743" spans="8:8" ht="12.75" customHeight="1" x14ac:dyDescent="0.25">
      <c r="H743" s="1"/>
    </row>
    <row r="744" spans="8:8" ht="12.75" customHeight="1" x14ac:dyDescent="0.25">
      <c r="H744" s="1"/>
    </row>
    <row r="745" spans="8:8" ht="12.75" customHeight="1" x14ac:dyDescent="0.25">
      <c r="H745" s="1"/>
    </row>
    <row r="746" spans="8:8" ht="12.75" customHeight="1" x14ac:dyDescent="0.25">
      <c r="H746" s="1"/>
    </row>
    <row r="747" spans="8:8" ht="12.75" customHeight="1" x14ac:dyDescent="0.25">
      <c r="H747" s="1"/>
    </row>
    <row r="748" spans="8:8" ht="12.75" customHeight="1" x14ac:dyDescent="0.25">
      <c r="H748" s="1"/>
    </row>
    <row r="749" spans="8:8" ht="12.75" customHeight="1" x14ac:dyDescent="0.25">
      <c r="H749" s="1"/>
    </row>
    <row r="750" spans="8:8" ht="12.75" customHeight="1" x14ac:dyDescent="0.25">
      <c r="H750" s="1"/>
    </row>
    <row r="751" spans="8:8" ht="12.75" customHeight="1" x14ac:dyDescent="0.25">
      <c r="H751" s="1"/>
    </row>
    <row r="752" spans="8:8" ht="12.75" customHeight="1" x14ac:dyDescent="0.25">
      <c r="H752" s="1"/>
    </row>
    <row r="753" spans="8:8" ht="12.75" customHeight="1" x14ac:dyDescent="0.25">
      <c r="H753" s="1"/>
    </row>
    <row r="754" spans="8:8" ht="12.75" customHeight="1" x14ac:dyDescent="0.25">
      <c r="H754" s="1"/>
    </row>
    <row r="755" spans="8:8" ht="12.75" customHeight="1" x14ac:dyDescent="0.25">
      <c r="H755" s="1"/>
    </row>
    <row r="756" spans="8:8" ht="12.75" customHeight="1" x14ac:dyDescent="0.25">
      <c r="H756" s="1"/>
    </row>
    <row r="757" spans="8:8" ht="12.75" customHeight="1" x14ac:dyDescent="0.25">
      <c r="H757" s="1"/>
    </row>
    <row r="758" spans="8:8" ht="12.75" customHeight="1" x14ac:dyDescent="0.25">
      <c r="H758" s="1"/>
    </row>
    <row r="759" spans="8:8" ht="12.75" customHeight="1" x14ac:dyDescent="0.25">
      <c r="H759" s="1"/>
    </row>
    <row r="760" spans="8:8" ht="12.75" customHeight="1" x14ac:dyDescent="0.25">
      <c r="H760" s="1"/>
    </row>
    <row r="761" spans="8:8" ht="12.75" customHeight="1" x14ac:dyDescent="0.25">
      <c r="H761" s="1"/>
    </row>
    <row r="762" spans="8:8" ht="12.75" customHeight="1" x14ac:dyDescent="0.25">
      <c r="H762" s="1"/>
    </row>
    <row r="763" spans="8:8" ht="12.75" customHeight="1" x14ac:dyDescent="0.25">
      <c r="H763" s="1"/>
    </row>
    <row r="764" spans="8:8" ht="12.75" customHeight="1" x14ac:dyDescent="0.25">
      <c r="H764" s="1"/>
    </row>
    <row r="765" spans="8:8" ht="12.75" customHeight="1" x14ac:dyDescent="0.25">
      <c r="H765" s="1"/>
    </row>
    <row r="766" spans="8:8" ht="12.75" customHeight="1" x14ac:dyDescent="0.25">
      <c r="H766" s="1"/>
    </row>
    <row r="767" spans="8:8" ht="12.75" customHeight="1" x14ac:dyDescent="0.25">
      <c r="H767" s="1"/>
    </row>
    <row r="768" spans="8:8" ht="12.75" customHeight="1" x14ac:dyDescent="0.25">
      <c r="H768" s="1"/>
    </row>
    <row r="769" spans="8:8" ht="12.75" customHeight="1" x14ac:dyDescent="0.25">
      <c r="H769" s="1"/>
    </row>
    <row r="770" spans="8:8" ht="12.75" customHeight="1" x14ac:dyDescent="0.25">
      <c r="H770" s="1"/>
    </row>
    <row r="771" spans="8:8" ht="12.75" customHeight="1" x14ac:dyDescent="0.25">
      <c r="H771" s="1"/>
    </row>
    <row r="772" spans="8:8" ht="12.75" customHeight="1" x14ac:dyDescent="0.25">
      <c r="H772" s="1"/>
    </row>
    <row r="773" spans="8:8" ht="12.75" customHeight="1" x14ac:dyDescent="0.25">
      <c r="H773" s="1"/>
    </row>
    <row r="774" spans="8:8" ht="12.75" customHeight="1" x14ac:dyDescent="0.25">
      <c r="H774" s="1"/>
    </row>
    <row r="775" spans="8:8" ht="12.75" customHeight="1" x14ac:dyDescent="0.25">
      <c r="H775" s="1"/>
    </row>
    <row r="776" spans="8:8" ht="12.75" customHeight="1" x14ac:dyDescent="0.25">
      <c r="H776" s="1"/>
    </row>
    <row r="777" spans="8:8" ht="12.75" customHeight="1" x14ac:dyDescent="0.25">
      <c r="H777" s="1"/>
    </row>
    <row r="778" spans="8:8" ht="12.75" customHeight="1" x14ac:dyDescent="0.25">
      <c r="H778" s="1"/>
    </row>
    <row r="779" spans="8:8" ht="12.75" customHeight="1" x14ac:dyDescent="0.25">
      <c r="H779" s="1"/>
    </row>
    <row r="780" spans="8:8" ht="12.75" customHeight="1" x14ac:dyDescent="0.25">
      <c r="H780" s="1"/>
    </row>
    <row r="781" spans="8:8" ht="12.75" customHeight="1" x14ac:dyDescent="0.25">
      <c r="H781" s="1"/>
    </row>
    <row r="782" spans="8:8" ht="12.75" customHeight="1" x14ac:dyDescent="0.25">
      <c r="H782" s="1"/>
    </row>
    <row r="783" spans="8:8" ht="12.75" customHeight="1" x14ac:dyDescent="0.25">
      <c r="H783" s="1"/>
    </row>
    <row r="784" spans="8:8" ht="12.75" customHeight="1" x14ac:dyDescent="0.25">
      <c r="H784" s="1"/>
    </row>
    <row r="785" spans="8:8" ht="12.75" customHeight="1" x14ac:dyDescent="0.25">
      <c r="H785" s="1"/>
    </row>
    <row r="786" spans="8:8" ht="12.75" customHeight="1" x14ac:dyDescent="0.25">
      <c r="H786" s="1"/>
    </row>
    <row r="787" spans="8:8" ht="12.75" customHeight="1" x14ac:dyDescent="0.25">
      <c r="H787" s="1"/>
    </row>
    <row r="788" spans="8:8" ht="12.75" customHeight="1" x14ac:dyDescent="0.25">
      <c r="H788" s="1"/>
    </row>
    <row r="789" spans="8:8" ht="12.75" customHeight="1" x14ac:dyDescent="0.25">
      <c r="H789" s="1"/>
    </row>
    <row r="790" spans="8:8" ht="12.75" customHeight="1" x14ac:dyDescent="0.25">
      <c r="H790" s="1"/>
    </row>
    <row r="791" spans="8:8" ht="12.75" customHeight="1" x14ac:dyDescent="0.25">
      <c r="H791" s="1"/>
    </row>
    <row r="792" spans="8:8" ht="12.75" customHeight="1" x14ac:dyDescent="0.25">
      <c r="H792" s="1"/>
    </row>
    <row r="793" spans="8:8" ht="12.75" customHeight="1" x14ac:dyDescent="0.25">
      <c r="H793" s="1"/>
    </row>
    <row r="794" spans="8:8" ht="12.75" customHeight="1" x14ac:dyDescent="0.25">
      <c r="H794" s="1"/>
    </row>
    <row r="795" spans="8:8" ht="12.75" customHeight="1" x14ac:dyDescent="0.25">
      <c r="H795" s="1"/>
    </row>
    <row r="796" spans="8:8" ht="12.75" customHeight="1" x14ac:dyDescent="0.25">
      <c r="H796" s="1"/>
    </row>
    <row r="797" spans="8:8" ht="12.75" customHeight="1" x14ac:dyDescent="0.25">
      <c r="H797" s="1"/>
    </row>
    <row r="798" spans="8:8" ht="12.75" customHeight="1" x14ac:dyDescent="0.25">
      <c r="H798" s="1"/>
    </row>
    <row r="799" spans="8:8" ht="12.75" customHeight="1" x14ac:dyDescent="0.25">
      <c r="H799" s="1"/>
    </row>
    <row r="800" spans="8:8" ht="12.75" customHeight="1" x14ac:dyDescent="0.25">
      <c r="H800" s="1"/>
    </row>
    <row r="801" spans="8:8" ht="12.75" customHeight="1" x14ac:dyDescent="0.25">
      <c r="H801" s="1"/>
    </row>
    <row r="802" spans="8:8" ht="12.75" customHeight="1" x14ac:dyDescent="0.25">
      <c r="H802" s="1"/>
    </row>
    <row r="803" spans="8:8" ht="12.75" customHeight="1" x14ac:dyDescent="0.25">
      <c r="H803" s="1"/>
    </row>
    <row r="804" spans="8:8" ht="12.75" customHeight="1" x14ac:dyDescent="0.25">
      <c r="H804" s="1"/>
    </row>
    <row r="805" spans="8:8" ht="12.75" customHeight="1" x14ac:dyDescent="0.25">
      <c r="H805" s="1"/>
    </row>
    <row r="806" spans="8:8" ht="12.75" customHeight="1" x14ac:dyDescent="0.25">
      <c r="H806" s="1"/>
    </row>
    <row r="807" spans="8:8" ht="12.75" customHeight="1" x14ac:dyDescent="0.25">
      <c r="H807" s="1"/>
    </row>
    <row r="808" spans="8:8" ht="12.75" customHeight="1" x14ac:dyDescent="0.25">
      <c r="H808" s="1"/>
    </row>
    <row r="809" spans="8:8" ht="12.75" customHeight="1" x14ac:dyDescent="0.25">
      <c r="H809" s="1"/>
    </row>
    <row r="810" spans="8:8" ht="12.75" customHeight="1" x14ac:dyDescent="0.25">
      <c r="H810" s="1"/>
    </row>
    <row r="811" spans="8:8" ht="12.75" customHeight="1" x14ac:dyDescent="0.25">
      <c r="H811" s="1"/>
    </row>
    <row r="812" spans="8:8" ht="12.75" customHeight="1" x14ac:dyDescent="0.25">
      <c r="H812" s="1"/>
    </row>
    <row r="813" spans="8:8" ht="12.75" customHeight="1" x14ac:dyDescent="0.25">
      <c r="H813" s="1"/>
    </row>
    <row r="814" spans="8:8" ht="12.75" customHeight="1" x14ac:dyDescent="0.25">
      <c r="H814" s="1"/>
    </row>
    <row r="815" spans="8:8" ht="12.75" customHeight="1" x14ac:dyDescent="0.25">
      <c r="H815" s="1"/>
    </row>
    <row r="816" spans="8:8" ht="12.75" customHeight="1" x14ac:dyDescent="0.25">
      <c r="H816" s="1"/>
    </row>
    <row r="817" spans="8:8" ht="12.75" customHeight="1" x14ac:dyDescent="0.25">
      <c r="H817" s="1"/>
    </row>
    <row r="818" spans="8:8" ht="12.75" customHeight="1" x14ac:dyDescent="0.25">
      <c r="H818" s="1"/>
    </row>
    <row r="819" spans="8:8" ht="12.75" customHeight="1" x14ac:dyDescent="0.25">
      <c r="H819" s="1"/>
    </row>
    <row r="820" spans="8:8" ht="12.75" customHeight="1" x14ac:dyDescent="0.25">
      <c r="H820" s="1"/>
    </row>
    <row r="821" spans="8:8" ht="12.75" customHeight="1" x14ac:dyDescent="0.25">
      <c r="H821" s="1"/>
    </row>
    <row r="822" spans="8:8" ht="12.75" customHeight="1" x14ac:dyDescent="0.25">
      <c r="H822" s="1"/>
    </row>
    <row r="823" spans="8:8" ht="12.75" customHeight="1" x14ac:dyDescent="0.25">
      <c r="H823" s="1"/>
    </row>
    <row r="824" spans="8:8" ht="12.75" customHeight="1" x14ac:dyDescent="0.25">
      <c r="H824" s="1"/>
    </row>
    <row r="825" spans="8:8" ht="12.75" customHeight="1" x14ac:dyDescent="0.25">
      <c r="H825" s="1"/>
    </row>
    <row r="826" spans="8:8" ht="12.75" customHeight="1" x14ac:dyDescent="0.25">
      <c r="H826" s="1"/>
    </row>
    <row r="827" spans="8:8" ht="12.75" customHeight="1" x14ac:dyDescent="0.25">
      <c r="H827" s="1"/>
    </row>
    <row r="828" spans="8:8" ht="12.75" customHeight="1" x14ac:dyDescent="0.25">
      <c r="H828" s="1"/>
    </row>
    <row r="829" spans="8:8" ht="12.75" customHeight="1" x14ac:dyDescent="0.25">
      <c r="H829" s="1"/>
    </row>
    <row r="830" spans="8:8" ht="12.75" customHeight="1" x14ac:dyDescent="0.25">
      <c r="H830" s="1"/>
    </row>
    <row r="831" spans="8:8" ht="12.75" customHeight="1" x14ac:dyDescent="0.25">
      <c r="H831" s="1"/>
    </row>
    <row r="832" spans="8:8" ht="12.75" customHeight="1" x14ac:dyDescent="0.25">
      <c r="H832" s="1"/>
    </row>
    <row r="833" spans="8:8" ht="12.75" customHeight="1" x14ac:dyDescent="0.25">
      <c r="H833" s="1"/>
    </row>
    <row r="834" spans="8:8" ht="12.75" customHeight="1" x14ac:dyDescent="0.25">
      <c r="H834" s="1"/>
    </row>
    <row r="835" spans="8:8" ht="12.75" customHeight="1" x14ac:dyDescent="0.25">
      <c r="H835" s="1"/>
    </row>
    <row r="836" spans="8:8" ht="12.75" customHeight="1" x14ac:dyDescent="0.25">
      <c r="H836" s="1"/>
    </row>
    <row r="837" spans="8:8" ht="12.75" customHeight="1" x14ac:dyDescent="0.25">
      <c r="H837" s="1"/>
    </row>
    <row r="838" spans="8:8" ht="12.75" customHeight="1" x14ac:dyDescent="0.25">
      <c r="H838" s="1"/>
    </row>
    <row r="839" spans="8:8" ht="12.75" customHeight="1" x14ac:dyDescent="0.25">
      <c r="H839" s="1"/>
    </row>
    <row r="840" spans="8:8" ht="12.75" customHeight="1" x14ac:dyDescent="0.25">
      <c r="H840" s="1"/>
    </row>
    <row r="841" spans="8:8" ht="12.75" customHeight="1" x14ac:dyDescent="0.25">
      <c r="H841" s="1"/>
    </row>
    <row r="842" spans="8:8" ht="12.75" customHeight="1" x14ac:dyDescent="0.25">
      <c r="H842" s="1"/>
    </row>
    <row r="843" spans="8:8" ht="12.75" customHeight="1" x14ac:dyDescent="0.25">
      <c r="H843" s="1"/>
    </row>
    <row r="844" spans="8:8" ht="12.75" customHeight="1" x14ac:dyDescent="0.25">
      <c r="H844" s="1"/>
    </row>
    <row r="845" spans="8:8" ht="12.75" customHeight="1" x14ac:dyDescent="0.25">
      <c r="H845" s="1"/>
    </row>
    <row r="846" spans="8:8" ht="12.75" customHeight="1" x14ac:dyDescent="0.25">
      <c r="H846" s="1"/>
    </row>
    <row r="847" spans="8:8" ht="12.75" customHeight="1" x14ac:dyDescent="0.25">
      <c r="H847" s="1"/>
    </row>
    <row r="848" spans="8:8" ht="12.75" customHeight="1" x14ac:dyDescent="0.25">
      <c r="H848" s="1"/>
    </row>
    <row r="849" spans="8:8" ht="12.75" customHeight="1" x14ac:dyDescent="0.25">
      <c r="H849" s="1"/>
    </row>
    <row r="850" spans="8:8" ht="12.75" customHeight="1" x14ac:dyDescent="0.25">
      <c r="H850" s="1"/>
    </row>
    <row r="851" spans="8:8" ht="12.75" customHeight="1" x14ac:dyDescent="0.25">
      <c r="H851" s="1"/>
    </row>
    <row r="852" spans="8:8" ht="12.75" customHeight="1" x14ac:dyDescent="0.25">
      <c r="H852" s="1"/>
    </row>
    <row r="853" spans="8:8" ht="12.75" customHeight="1" x14ac:dyDescent="0.25">
      <c r="H853" s="1"/>
    </row>
    <row r="854" spans="8:8" ht="12.75" customHeight="1" x14ac:dyDescent="0.25">
      <c r="H854" s="1"/>
    </row>
    <row r="855" spans="8:8" ht="12.75" customHeight="1" x14ac:dyDescent="0.25">
      <c r="H855" s="1"/>
    </row>
    <row r="856" spans="8:8" ht="12.75" customHeight="1" x14ac:dyDescent="0.25">
      <c r="H856" s="1"/>
    </row>
    <row r="857" spans="8:8" ht="12.75" customHeight="1" x14ac:dyDescent="0.25">
      <c r="H857" s="1"/>
    </row>
    <row r="858" spans="8:8" ht="12.75" customHeight="1" x14ac:dyDescent="0.25">
      <c r="H858" s="1"/>
    </row>
    <row r="859" spans="8:8" ht="12.75" customHeight="1" x14ac:dyDescent="0.25">
      <c r="H859" s="1"/>
    </row>
    <row r="860" spans="8:8" ht="12.75" customHeight="1" x14ac:dyDescent="0.25">
      <c r="H860" s="1"/>
    </row>
    <row r="861" spans="8:8" ht="12.75" customHeight="1" x14ac:dyDescent="0.25">
      <c r="H861" s="1"/>
    </row>
    <row r="862" spans="8:8" ht="12.75" customHeight="1" x14ac:dyDescent="0.25">
      <c r="H862" s="1"/>
    </row>
    <row r="863" spans="8:8" ht="12.75" customHeight="1" x14ac:dyDescent="0.25">
      <c r="H863" s="1"/>
    </row>
    <row r="864" spans="8:8" ht="12.75" customHeight="1" x14ac:dyDescent="0.25">
      <c r="H864" s="1"/>
    </row>
    <row r="865" spans="8:8" ht="12.75" customHeight="1" x14ac:dyDescent="0.25">
      <c r="H865" s="1"/>
    </row>
    <row r="866" spans="8:8" ht="12.75" customHeight="1" x14ac:dyDescent="0.25">
      <c r="H866" s="1"/>
    </row>
    <row r="867" spans="8:8" ht="12.75" customHeight="1" x14ac:dyDescent="0.25">
      <c r="H867" s="1"/>
    </row>
    <row r="868" spans="8:8" ht="12.75" customHeight="1" x14ac:dyDescent="0.25">
      <c r="H868" s="1"/>
    </row>
    <row r="869" spans="8:8" ht="12.75" customHeight="1" x14ac:dyDescent="0.25">
      <c r="H869" s="1"/>
    </row>
    <row r="870" spans="8:8" ht="12.75" customHeight="1" x14ac:dyDescent="0.25">
      <c r="H870" s="1"/>
    </row>
    <row r="871" spans="8:8" ht="12.75" customHeight="1" x14ac:dyDescent="0.25">
      <c r="H871" s="1"/>
    </row>
    <row r="872" spans="8:8" ht="12.75" customHeight="1" x14ac:dyDescent="0.25">
      <c r="H872" s="1"/>
    </row>
    <row r="873" spans="8:8" ht="12.75" customHeight="1" x14ac:dyDescent="0.25">
      <c r="H873" s="1"/>
    </row>
    <row r="874" spans="8:8" ht="12.75" customHeight="1" x14ac:dyDescent="0.25">
      <c r="H874" s="1"/>
    </row>
    <row r="875" spans="8:8" ht="12.75" customHeight="1" x14ac:dyDescent="0.25">
      <c r="H875" s="1"/>
    </row>
    <row r="876" spans="8:8" ht="12.75" customHeight="1" x14ac:dyDescent="0.25">
      <c r="H876" s="1"/>
    </row>
    <row r="877" spans="8:8" ht="12.75" customHeight="1" x14ac:dyDescent="0.25">
      <c r="H877" s="1"/>
    </row>
    <row r="878" spans="8:8" ht="12.75" customHeight="1" x14ac:dyDescent="0.25">
      <c r="H878" s="1"/>
    </row>
    <row r="879" spans="8:8" ht="12.75" customHeight="1" x14ac:dyDescent="0.25">
      <c r="H879" s="1"/>
    </row>
    <row r="880" spans="8:8" ht="12.75" customHeight="1" x14ac:dyDescent="0.25">
      <c r="H880" s="1"/>
    </row>
    <row r="881" spans="8:8" ht="12.75" customHeight="1" x14ac:dyDescent="0.25">
      <c r="H881" s="1"/>
    </row>
    <row r="882" spans="8:8" ht="12.75" customHeight="1" x14ac:dyDescent="0.25">
      <c r="H882" s="1"/>
    </row>
    <row r="883" spans="8:8" ht="12.75" customHeight="1" x14ac:dyDescent="0.25">
      <c r="H883" s="1"/>
    </row>
    <row r="884" spans="8:8" ht="12.75" customHeight="1" x14ac:dyDescent="0.25">
      <c r="H884" s="1"/>
    </row>
    <row r="885" spans="8:8" ht="12.75" customHeight="1" x14ac:dyDescent="0.25">
      <c r="H885" s="1"/>
    </row>
    <row r="886" spans="8:8" ht="12.75" customHeight="1" x14ac:dyDescent="0.25">
      <c r="H886" s="1"/>
    </row>
    <row r="887" spans="8:8" ht="12.75" customHeight="1" x14ac:dyDescent="0.25">
      <c r="H887" s="1"/>
    </row>
    <row r="888" spans="8:8" ht="12.75" customHeight="1" x14ac:dyDescent="0.25">
      <c r="H888" s="1"/>
    </row>
    <row r="889" spans="8:8" ht="12.75" customHeight="1" x14ac:dyDescent="0.25">
      <c r="H889" s="1"/>
    </row>
    <row r="890" spans="8:8" ht="12.75" customHeight="1" x14ac:dyDescent="0.25">
      <c r="H890" s="1"/>
    </row>
    <row r="891" spans="8:8" ht="12.75" customHeight="1" x14ac:dyDescent="0.25">
      <c r="H891" s="1"/>
    </row>
    <row r="892" spans="8:8" ht="12.75" customHeight="1" x14ac:dyDescent="0.25">
      <c r="H892" s="1"/>
    </row>
    <row r="893" spans="8:8" ht="12.75" customHeight="1" x14ac:dyDescent="0.25">
      <c r="H893" s="1"/>
    </row>
    <row r="894" spans="8:8" ht="12.75" customHeight="1" x14ac:dyDescent="0.25">
      <c r="H894" s="1"/>
    </row>
    <row r="895" spans="8:8" ht="12.75" customHeight="1" x14ac:dyDescent="0.25">
      <c r="H895" s="1"/>
    </row>
    <row r="896" spans="8:8" ht="12.75" customHeight="1" x14ac:dyDescent="0.25">
      <c r="H896" s="1"/>
    </row>
    <row r="897" spans="8:8" ht="12.75" customHeight="1" x14ac:dyDescent="0.25">
      <c r="H897" s="1"/>
    </row>
    <row r="898" spans="8:8" ht="12.75" customHeight="1" x14ac:dyDescent="0.25">
      <c r="H898" s="1"/>
    </row>
    <row r="899" spans="8:8" ht="12.75" customHeight="1" x14ac:dyDescent="0.25">
      <c r="H899" s="1"/>
    </row>
    <row r="900" spans="8:8" ht="12.75" customHeight="1" x14ac:dyDescent="0.25">
      <c r="H900" s="1"/>
    </row>
    <row r="901" spans="8:8" ht="12.75" customHeight="1" x14ac:dyDescent="0.25">
      <c r="H901" s="1"/>
    </row>
    <row r="902" spans="8:8" ht="12.75" customHeight="1" x14ac:dyDescent="0.25">
      <c r="H902" s="1"/>
    </row>
    <row r="903" spans="8:8" ht="12.75" customHeight="1" x14ac:dyDescent="0.25">
      <c r="H903" s="1"/>
    </row>
    <row r="904" spans="8:8" ht="12.75" customHeight="1" x14ac:dyDescent="0.25">
      <c r="H904" s="1"/>
    </row>
    <row r="905" spans="8:8" ht="12.75" customHeight="1" x14ac:dyDescent="0.25">
      <c r="H905" s="1"/>
    </row>
    <row r="906" spans="8:8" ht="12.75" customHeight="1" x14ac:dyDescent="0.25">
      <c r="H906" s="1"/>
    </row>
    <row r="907" spans="8:8" ht="12.75" customHeight="1" x14ac:dyDescent="0.25">
      <c r="H907" s="1"/>
    </row>
    <row r="908" spans="8:8" ht="12.75" customHeight="1" x14ac:dyDescent="0.25">
      <c r="H908" s="1"/>
    </row>
    <row r="909" spans="8:8" ht="12.75" customHeight="1" x14ac:dyDescent="0.25">
      <c r="H909" s="1"/>
    </row>
    <row r="910" spans="8:8" ht="12.75" customHeight="1" x14ac:dyDescent="0.25">
      <c r="H910" s="1"/>
    </row>
    <row r="911" spans="8:8" ht="12.75" customHeight="1" x14ac:dyDescent="0.25">
      <c r="H911" s="1"/>
    </row>
    <row r="912" spans="8:8" ht="12.75" customHeight="1" x14ac:dyDescent="0.25">
      <c r="H912" s="1"/>
    </row>
    <row r="913" spans="8:8" ht="12.75" customHeight="1" x14ac:dyDescent="0.25">
      <c r="H913" s="1"/>
    </row>
    <row r="914" spans="8:8" ht="12.75" customHeight="1" x14ac:dyDescent="0.25">
      <c r="H914" s="1"/>
    </row>
    <row r="915" spans="8:8" ht="12.75" customHeight="1" x14ac:dyDescent="0.25">
      <c r="H915" s="1"/>
    </row>
    <row r="916" spans="8:8" ht="12.75" customHeight="1" x14ac:dyDescent="0.25">
      <c r="H916" s="1"/>
    </row>
    <row r="917" spans="8:8" ht="12.75" customHeight="1" x14ac:dyDescent="0.25">
      <c r="H917" s="1"/>
    </row>
    <row r="918" spans="8:8" ht="12.75" customHeight="1" x14ac:dyDescent="0.25">
      <c r="H918" s="1"/>
    </row>
    <row r="919" spans="8:8" ht="12.75" customHeight="1" x14ac:dyDescent="0.25">
      <c r="H919" s="1"/>
    </row>
    <row r="920" spans="8:8" ht="12.75" customHeight="1" x14ac:dyDescent="0.25">
      <c r="H920" s="1"/>
    </row>
    <row r="921" spans="8:8" ht="12.75" customHeight="1" x14ac:dyDescent="0.25">
      <c r="H921" s="1"/>
    </row>
    <row r="922" spans="8:8" ht="12.75" customHeight="1" x14ac:dyDescent="0.25">
      <c r="H922" s="1"/>
    </row>
    <row r="923" spans="8:8" ht="12.75" customHeight="1" x14ac:dyDescent="0.25">
      <c r="H923" s="1"/>
    </row>
    <row r="924" spans="8:8" ht="12.75" customHeight="1" x14ac:dyDescent="0.25">
      <c r="H924" s="1"/>
    </row>
    <row r="925" spans="8:8" ht="12.75" customHeight="1" x14ac:dyDescent="0.25">
      <c r="H925" s="1"/>
    </row>
    <row r="926" spans="8:8" ht="12.75" customHeight="1" x14ac:dyDescent="0.25">
      <c r="H926" s="1"/>
    </row>
    <row r="927" spans="8:8" ht="12.75" customHeight="1" x14ac:dyDescent="0.25">
      <c r="H927" s="1"/>
    </row>
    <row r="928" spans="8:8" ht="12.75" customHeight="1" x14ac:dyDescent="0.25">
      <c r="H928" s="1"/>
    </row>
    <row r="929" spans="8:8" ht="12.75" customHeight="1" x14ac:dyDescent="0.25">
      <c r="H929" s="1"/>
    </row>
    <row r="930" spans="8:8" ht="12.75" customHeight="1" x14ac:dyDescent="0.25">
      <c r="H930" s="1"/>
    </row>
    <row r="931" spans="8:8" ht="12.75" customHeight="1" x14ac:dyDescent="0.25">
      <c r="H931" s="1"/>
    </row>
    <row r="932" spans="8:8" ht="12.75" customHeight="1" x14ac:dyDescent="0.25">
      <c r="H932" s="1"/>
    </row>
    <row r="933" spans="8:8" ht="12.75" customHeight="1" x14ac:dyDescent="0.25">
      <c r="H933" s="1"/>
    </row>
    <row r="934" spans="8:8" ht="12.75" customHeight="1" x14ac:dyDescent="0.25">
      <c r="H934" s="1"/>
    </row>
    <row r="935" spans="8:8" ht="12.75" customHeight="1" x14ac:dyDescent="0.25">
      <c r="H935" s="1"/>
    </row>
    <row r="936" spans="8:8" ht="12.75" customHeight="1" x14ac:dyDescent="0.25">
      <c r="H936" s="1"/>
    </row>
    <row r="937" spans="8:8" ht="12.75" customHeight="1" x14ac:dyDescent="0.25">
      <c r="H937" s="1"/>
    </row>
    <row r="938" spans="8:8" ht="12.75" customHeight="1" x14ac:dyDescent="0.25">
      <c r="H938" s="1"/>
    </row>
    <row r="939" spans="8:8" ht="12.75" customHeight="1" x14ac:dyDescent="0.25">
      <c r="H939" s="1"/>
    </row>
    <row r="940" spans="8:8" ht="12.75" customHeight="1" x14ac:dyDescent="0.25">
      <c r="H940" s="1"/>
    </row>
    <row r="941" spans="8:8" ht="12.75" customHeight="1" x14ac:dyDescent="0.25">
      <c r="H941" s="1"/>
    </row>
    <row r="942" spans="8:8" ht="12.75" customHeight="1" x14ac:dyDescent="0.25">
      <c r="H942" s="1"/>
    </row>
    <row r="943" spans="8:8" ht="12.75" customHeight="1" x14ac:dyDescent="0.25">
      <c r="H943" s="1"/>
    </row>
    <row r="944" spans="8:8" ht="12.75" customHeight="1" x14ac:dyDescent="0.25">
      <c r="H944" s="1"/>
    </row>
    <row r="945" spans="8:8" ht="12.75" customHeight="1" x14ac:dyDescent="0.25">
      <c r="H945" s="1"/>
    </row>
    <row r="946" spans="8:8" ht="12.75" customHeight="1" x14ac:dyDescent="0.25">
      <c r="H946" s="1"/>
    </row>
    <row r="947" spans="8:8" ht="12.75" customHeight="1" x14ac:dyDescent="0.25">
      <c r="H947" s="1"/>
    </row>
    <row r="948" spans="8:8" ht="12.75" customHeight="1" x14ac:dyDescent="0.25">
      <c r="H948" s="1"/>
    </row>
    <row r="949" spans="8:8" ht="12.75" customHeight="1" x14ac:dyDescent="0.25">
      <c r="H949" s="1"/>
    </row>
    <row r="950" spans="8:8" ht="12.75" customHeight="1" x14ac:dyDescent="0.25">
      <c r="H950" s="1"/>
    </row>
    <row r="951" spans="8:8" ht="12.75" customHeight="1" x14ac:dyDescent="0.25">
      <c r="H951" s="1"/>
    </row>
    <row r="952" spans="8:8" ht="12.75" customHeight="1" x14ac:dyDescent="0.25">
      <c r="H952" s="1"/>
    </row>
    <row r="953" spans="8:8" ht="12.75" customHeight="1" x14ac:dyDescent="0.25">
      <c r="H953" s="1"/>
    </row>
    <row r="954" spans="8:8" ht="12.75" customHeight="1" x14ac:dyDescent="0.25">
      <c r="H954" s="1"/>
    </row>
    <row r="955" spans="8:8" ht="12.75" customHeight="1" x14ac:dyDescent="0.25">
      <c r="H955" s="1"/>
    </row>
    <row r="956" spans="8:8" ht="12.75" customHeight="1" x14ac:dyDescent="0.25">
      <c r="H956" s="1"/>
    </row>
    <row r="957" spans="8:8" ht="12.75" customHeight="1" x14ac:dyDescent="0.25">
      <c r="H957" s="1"/>
    </row>
    <row r="958" spans="8:8" ht="12.75" customHeight="1" x14ac:dyDescent="0.25">
      <c r="H958" s="1"/>
    </row>
    <row r="959" spans="8:8" ht="12.75" customHeight="1" x14ac:dyDescent="0.25">
      <c r="H959" s="1"/>
    </row>
    <row r="960" spans="8:8" ht="12.75" customHeight="1" x14ac:dyDescent="0.25">
      <c r="H960" s="1"/>
    </row>
    <row r="961" spans="8:8" ht="12.75" customHeight="1" x14ac:dyDescent="0.25">
      <c r="H961" s="1"/>
    </row>
    <row r="962" spans="8:8" ht="12.75" customHeight="1" x14ac:dyDescent="0.25">
      <c r="H962" s="1"/>
    </row>
    <row r="963" spans="8:8" ht="12.75" customHeight="1" x14ac:dyDescent="0.25">
      <c r="H963" s="1"/>
    </row>
    <row r="964" spans="8:8" ht="12.75" customHeight="1" x14ac:dyDescent="0.25">
      <c r="H964" s="1"/>
    </row>
    <row r="965" spans="8:8" ht="12.75" customHeight="1" x14ac:dyDescent="0.25">
      <c r="H965" s="1"/>
    </row>
    <row r="966" spans="8:8" ht="12.75" customHeight="1" x14ac:dyDescent="0.25">
      <c r="H966" s="1"/>
    </row>
    <row r="967" spans="8:8" ht="12.75" customHeight="1" x14ac:dyDescent="0.25">
      <c r="H967" s="1"/>
    </row>
    <row r="968" spans="8:8" ht="12.75" customHeight="1" x14ac:dyDescent="0.25">
      <c r="H968" s="1"/>
    </row>
    <row r="969" spans="8:8" ht="12.75" customHeight="1" x14ac:dyDescent="0.25">
      <c r="H969" s="1"/>
    </row>
    <row r="970" spans="8:8" ht="12.75" customHeight="1" x14ac:dyDescent="0.25">
      <c r="H970" s="1"/>
    </row>
    <row r="971" spans="8:8" ht="12.75" customHeight="1" x14ac:dyDescent="0.25">
      <c r="H971" s="1"/>
    </row>
    <row r="972" spans="8:8" ht="12.75" customHeight="1" x14ac:dyDescent="0.25">
      <c r="H972" s="1"/>
    </row>
    <row r="973" spans="8:8" ht="12.75" customHeight="1" x14ac:dyDescent="0.25">
      <c r="H973" s="1"/>
    </row>
    <row r="974" spans="8:8" ht="12.75" customHeight="1" x14ac:dyDescent="0.25">
      <c r="H974" s="1"/>
    </row>
    <row r="975" spans="8:8" ht="12.75" customHeight="1" x14ac:dyDescent="0.25">
      <c r="H975" s="1"/>
    </row>
    <row r="976" spans="8:8" ht="12.75" customHeight="1" x14ac:dyDescent="0.25">
      <c r="H976" s="1"/>
    </row>
    <row r="977" spans="8:8" ht="12.75" customHeight="1" x14ac:dyDescent="0.25">
      <c r="H977" s="1"/>
    </row>
    <row r="978" spans="8:8" ht="12.75" customHeight="1" x14ac:dyDescent="0.25">
      <c r="H978" s="1"/>
    </row>
    <row r="979" spans="8:8" ht="12.75" customHeight="1" x14ac:dyDescent="0.25">
      <c r="H979" s="1"/>
    </row>
    <row r="980" spans="8:8" ht="12.75" customHeight="1" x14ac:dyDescent="0.25">
      <c r="H980" s="1"/>
    </row>
    <row r="981" spans="8:8" ht="12.75" customHeight="1" x14ac:dyDescent="0.25">
      <c r="H981" s="1"/>
    </row>
    <row r="982" spans="8:8" ht="12.75" customHeight="1" x14ac:dyDescent="0.25">
      <c r="H982" s="1"/>
    </row>
    <row r="983" spans="8:8" ht="12.75" customHeight="1" x14ac:dyDescent="0.25">
      <c r="H983" s="1"/>
    </row>
    <row r="984" spans="8:8" ht="12.75" customHeight="1" x14ac:dyDescent="0.25">
      <c r="H984" s="1"/>
    </row>
    <row r="985" spans="8:8" ht="12.75" customHeight="1" x14ac:dyDescent="0.25">
      <c r="H985" s="1"/>
    </row>
    <row r="986" spans="8:8" ht="12.75" customHeight="1" x14ac:dyDescent="0.25">
      <c r="H986" s="1"/>
    </row>
    <row r="987" spans="8:8" ht="12.75" customHeight="1" x14ac:dyDescent="0.25">
      <c r="H987" s="1"/>
    </row>
    <row r="988" spans="8:8" ht="12.75" customHeight="1" x14ac:dyDescent="0.25">
      <c r="H988" s="1"/>
    </row>
    <row r="989" spans="8:8" ht="12.75" customHeight="1" x14ac:dyDescent="0.25">
      <c r="H989" s="1"/>
    </row>
    <row r="990" spans="8:8" ht="12.75" customHeight="1" x14ac:dyDescent="0.25">
      <c r="H990" s="1"/>
    </row>
    <row r="991" spans="8:8" ht="12.75" customHeight="1" x14ac:dyDescent="0.25">
      <c r="H991" s="1"/>
    </row>
    <row r="992" spans="8:8" ht="12.75" customHeight="1" x14ac:dyDescent="0.25">
      <c r="H992" s="1"/>
    </row>
    <row r="993" spans="8:8" ht="12.75" customHeight="1" x14ac:dyDescent="0.25">
      <c r="H993" s="1"/>
    </row>
    <row r="994" spans="8:8" ht="12.75" customHeight="1" x14ac:dyDescent="0.25">
      <c r="H994" s="1"/>
    </row>
    <row r="995" spans="8:8" ht="12.75" customHeight="1" x14ac:dyDescent="0.25">
      <c r="H995" s="1"/>
    </row>
    <row r="996" spans="8:8" ht="12.75" customHeight="1" x14ac:dyDescent="0.25">
      <c r="H996" s="1"/>
    </row>
    <row r="997" spans="8:8" ht="12.75" customHeight="1" x14ac:dyDescent="0.25">
      <c r="H997" s="1"/>
    </row>
    <row r="998" spans="8:8" ht="12.75" customHeight="1" x14ac:dyDescent="0.25">
      <c r="H998" s="1"/>
    </row>
    <row r="999" spans="8:8" ht="12.75" customHeight="1" x14ac:dyDescent="0.25">
      <c r="H999" s="1"/>
    </row>
  </sheetData>
  <mergeCells count="4">
    <mergeCell ref="A1:J1"/>
    <mergeCell ref="A12:K12"/>
    <mergeCell ref="A31:D31"/>
    <mergeCell ref="A30:D30"/>
  </mergeCells>
  <conditionalFormatting sqref="E4:F8 E30:F31 A3:D8 F5:I5 H3:I8">
    <cfRule type="expression" dxfId="148" priority="13" stopIfTrue="1">
      <formula>$G2="Planned"</formula>
    </cfRule>
  </conditionalFormatting>
  <conditionalFormatting sqref="E4:F8 E30:F31 A3:D8 F5:I5 H3:I8">
    <cfRule type="expression" dxfId="147" priority="14" stopIfTrue="1">
      <formula>$G2="Ongoing"</formula>
    </cfRule>
  </conditionalFormatting>
  <conditionalFormatting sqref="G3:G8 G14:G23 G29">
    <cfRule type="expression" dxfId="146" priority="15" stopIfTrue="1">
      <formula>$G3="Planned"</formula>
    </cfRule>
  </conditionalFormatting>
  <conditionalFormatting sqref="G3:G8 H14:I16 H23:I23 I17:I21 G14:G23 H15:H22 G29:I29">
    <cfRule type="expression" dxfId="145" priority="16" stopIfTrue="1">
      <formula>$G3="Ongoing"</formula>
    </cfRule>
  </conditionalFormatting>
  <conditionalFormatting sqref="G3:G8 G14:G23 G29">
    <cfRule type="cellIs" dxfId="144" priority="17" stopIfTrue="1" operator="equal">
      <formula>"Unplanned"</formula>
    </cfRule>
  </conditionalFormatting>
  <conditionalFormatting sqref="E3:E4 F3:F7 H3:H7 H14:I16 H23:I23 H15:H22 B14:F23 H29:I29 A29:F29">
    <cfRule type="expression" dxfId="143" priority="18" stopIfTrue="1">
      <formula>OR($G3="Planned",$G3="Unplanned")</formula>
    </cfRule>
  </conditionalFormatting>
  <conditionalFormatting sqref="E3:E4 F3:F7 H3:H7 B14:F23 A29:F29">
    <cfRule type="expression" dxfId="142" priority="19" stopIfTrue="1">
      <formula>$G3="Ongoing"</formula>
    </cfRule>
  </conditionalFormatting>
  <conditionalFormatting sqref="B14:B23">
    <cfRule type="expression" dxfId="141" priority="20" stopIfTrue="1">
      <formula>$G14="Planned"</formula>
    </cfRule>
  </conditionalFormatting>
  <conditionalFormatting sqref="B14:B23">
    <cfRule type="expression" dxfId="140" priority="21" stopIfTrue="1">
      <formula>$G14="Ongoing"</formula>
    </cfRule>
  </conditionalFormatting>
  <conditionalFormatting sqref="B14:B23">
    <cfRule type="expression" dxfId="139" priority="22" stopIfTrue="1">
      <formula>$G14="Planned"</formula>
    </cfRule>
  </conditionalFormatting>
  <conditionalFormatting sqref="B14:B23">
    <cfRule type="expression" dxfId="138" priority="23" stopIfTrue="1">
      <formula>$G14="Ongoing"</formula>
    </cfRule>
  </conditionalFormatting>
  <conditionalFormatting sqref="D14:D23">
    <cfRule type="expression" dxfId="137" priority="24" stopIfTrue="1">
      <formula>$G14="Planned"</formula>
    </cfRule>
  </conditionalFormatting>
  <conditionalFormatting sqref="D14:D23">
    <cfRule type="expression" dxfId="136" priority="25" stopIfTrue="1">
      <formula>$G14="Ongoing"</formula>
    </cfRule>
  </conditionalFormatting>
  <conditionalFormatting sqref="I17:I21">
    <cfRule type="expression" dxfId="135" priority="34" stopIfTrue="1">
      <formula>OR($G17="Planned",$G17="Unplanned")</formula>
    </cfRule>
  </conditionalFormatting>
  <conditionalFormatting sqref="A10:J10">
    <cfRule type="expression" dxfId="134" priority="11" stopIfTrue="1">
      <formula>$G9="Planned"</formula>
    </cfRule>
  </conditionalFormatting>
  <conditionalFormatting sqref="A10:J10">
    <cfRule type="expression" dxfId="133" priority="12" stopIfTrue="1">
      <formula>$G9="Ongoing"</formula>
    </cfRule>
  </conditionalFormatting>
  <conditionalFormatting sqref="A9:J9">
    <cfRule type="expression" dxfId="132" priority="9" stopIfTrue="1">
      <formula>$G8="Planned"</formula>
    </cfRule>
  </conditionalFormatting>
  <conditionalFormatting sqref="A9:J9">
    <cfRule type="expression" dxfId="131" priority="10" stopIfTrue="1">
      <formula>$G8="Ongoing"</formula>
    </cfRule>
  </conditionalFormatting>
  <conditionalFormatting sqref="A11:J11">
    <cfRule type="expression" dxfId="130" priority="7" stopIfTrue="1">
      <formula>$G10="Planned"</formula>
    </cfRule>
  </conditionalFormatting>
  <conditionalFormatting sqref="A11:J11">
    <cfRule type="expression" dxfId="129" priority="8" stopIfTrue="1">
      <formula>$G10="Ongoing"</formula>
    </cfRule>
  </conditionalFormatting>
  <conditionalFormatting sqref="A14:A23">
    <cfRule type="expression" dxfId="128" priority="5" stopIfTrue="1">
      <formula>OR($G14="Planned",$G14="Unplanned")</formula>
    </cfRule>
  </conditionalFormatting>
  <conditionalFormatting sqref="A24:K28">
    <cfRule type="expression" dxfId="127" priority="1" stopIfTrue="1">
      <formula>OR($G24="Planned",$G24="Unplanned")</formula>
    </cfRule>
  </conditionalFormatting>
  <conditionalFormatting sqref="A14:A23">
    <cfRule type="expression" dxfId="126" priority="6" stopIfTrue="1">
      <formula>$G14="Ongoing"</formula>
    </cfRule>
  </conditionalFormatting>
  <conditionalFormatting sqref="A24:K28">
    <cfRule type="expression" dxfId="125" priority="2" stopIfTrue="1">
      <formula>$G24="Ongoing"</formula>
    </cfRule>
  </conditionalFormatting>
  <dataValidations disablePrompts="1"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3"/>
  <sheetViews>
    <sheetView tabSelected="1" topLeftCell="A13" zoomScale="85" zoomScaleNormal="85" workbookViewId="0">
      <selection activeCell="D19" sqref="D19"/>
    </sheetView>
  </sheetViews>
  <sheetFormatPr baseColWidth="10" defaultColWidth="14.453125" defaultRowHeight="15" customHeight="1" x14ac:dyDescent="0.25"/>
  <cols>
    <col min="1" max="1" width="9.81640625" customWidth="1"/>
    <col min="2" max="2" width="56.453125" customWidth="1"/>
    <col min="3" max="3" width="10.7265625" customWidth="1"/>
    <col min="4" max="5" width="9.1796875" customWidth="1"/>
    <col min="6" max="6" width="9.453125" customWidth="1"/>
    <col min="7" max="7" width="31.453125" customWidth="1"/>
    <col min="8" max="8" width="47" customWidth="1"/>
    <col min="9" max="9" width="46.1796875" customWidth="1"/>
    <col min="10" max="26" width="9.1796875" customWidth="1"/>
  </cols>
  <sheetData>
    <row r="1" spans="1:26" ht="49.9" customHeight="1" x14ac:dyDescent="0.25">
      <c r="A1" s="100" t="s">
        <v>25</v>
      </c>
      <c r="B1" s="100"/>
      <c r="C1" s="100"/>
      <c r="D1" s="100"/>
      <c r="E1" s="100"/>
      <c r="F1" s="100"/>
      <c r="G1" s="100"/>
      <c r="H1" s="100"/>
      <c r="I1" s="100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5">
      <c r="A2" s="87" t="s">
        <v>26</v>
      </c>
      <c r="B2" s="88" t="s">
        <v>27</v>
      </c>
      <c r="C2" s="89" t="s">
        <v>7</v>
      </c>
      <c r="D2" s="87" t="s">
        <v>28</v>
      </c>
      <c r="E2" s="87" t="s">
        <v>14</v>
      </c>
      <c r="F2" s="87" t="s">
        <v>29</v>
      </c>
      <c r="G2" s="87" t="s">
        <v>30</v>
      </c>
      <c r="H2" s="88" t="s">
        <v>31</v>
      </c>
      <c r="I2" s="88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5" x14ac:dyDescent="0.25">
      <c r="A3" s="29">
        <v>1</v>
      </c>
      <c r="B3" s="94" t="s">
        <v>17</v>
      </c>
      <c r="C3" s="30" t="s">
        <v>33</v>
      </c>
      <c r="D3" s="31">
        <v>3</v>
      </c>
      <c r="E3" s="32">
        <v>0</v>
      </c>
      <c r="F3" s="32">
        <v>1</v>
      </c>
      <c r="G3" s="32" t="s">
        <v>34</v>
      </c>
      <c r="H3" s="33" t="s">
        <v>41</v>
      </c>
      <c r="I3" s="3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25" x14ac:dyDescent="0.25">
      <c r="A4" s="29">
        <v>2</v>
      </c>
      <c r="B4" s="95" t="s">
        <v>104</v>
      </c>
      <c r="C4" s="35" t="s">
        <v>33</v>
      </c>
      <c r="D4" s="31">
        <v>8</v>
      </c>
      <c r="E4" s="32">
        <v>0</v>
      </c>
      <c r="F4" s="32">
        <v>1</v>
      </c>
      <c r="G4" s="32" t="s">
        <v>34</v>
      </c>
      <c r="H4" s="33" t="s">
        <v>105</v>
      </c>
      <c r="I4" s="37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0" x14ac:dyDescent="0.25">
      <c r="A5" s="29">
        <v>3</v>
      </c>
      <c r="B5" s="95" t="s">
        <v>19</v>
      </c>
      <c r="C5" s="35" t="s">
        <v>33</v>
      </c>
      <c r="D5" s="31">
        <v>20</v>
      </c>
      <c r="E5" s="32">
        <v>0</v>
      </c>
      <c r="F5" s="32">
        <v>1</v>
      </c>
      <c r="G5" s="32" t="s">
        <v>34</v>
      </c>
      <c r="H5" s="33" t="s">
        <v>51</v>
      </c>
      <c r="I5" s="37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5" x14ac:dyDescent="0.25">
      <c r="A6" s="29">
        <v>4</v>
      </c>
      <c r="B6" s="95" t="s">
        <v>20</v>
      </c>
      <c r="C6" s="35" t="s">
        <v>33</v>
      </c>
      <c r="D6" s="31">
        <v>13</v>
      </c>
      <c r="E6" s="32">
        <v>0</v>
      </c>
      <c r="F6" s="32">
        <v>1</v>
      </c>
      <c r="G6" s="32" t="s">
        <v>34</v>
      </c>
      <c r="H6" s="33" t="s">
        <v>52</v>
      </c>
      <c r="I6" s="37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5" x14ac:dyDescent="0.25">
      <c r="A7" s="29">
        <v>5</v>
      </c>
      <c r="B7" s="95" t="s">
        <v>21</v>
      </c>
      <c r="C7" s="35" t="s">
        <v>33</v>
      </c>
      <c r="D7" s="31">
        <v>13</v>
      </c>
      <c r="E7" s="32">
        <v>0</v>
      </c>
      <c r="F7" s="29">
        <v>1</v>
      </c>
      <c r="G7" s="32" t="s">
        <v>34</v>
      </c>
      <c r="H7" s="33" t="s">
        <v>42</v>
      </c>
      <c r="I7" s="37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5" x14ac:dyDescent="0.25">
      <c r="A8" s="29">
        <v>6</v>
      </c>
      <c r="B8" s="36" t="s">
        <v>22</v>
      </c>
      <c r="C8" s="35" t="s">
        <v>39</v>
      </c>
      <c r="D8" s="31">
        <v>13</v>
      </c>
      <c r="E8" s="32">
        <v>0</v>
      </c>
      <c r="F8" s="32">
        <v>1</v>
      </c>
      <c r="G8" s="32" t="s">
        <v>34</v>
      </c>
      <c r="H8" s="33" t="s">
        <v>43</v>
      </c>
      <c r="I8" s="37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5" x14ac:dyDescent="0.25">
      <c r="A9" s="29">
        <v>7</v>
      </c>
      <c r="B9" s="36" t="s">
        <v>44</v>
      </c>
      <c r="C9" s="35" t="s">
        <v>39</v>
      </c>
      <c r="D9" s="31">
        <v>13</v>
      </c>
      <c r="E9" s="32">
        <v>0</v>
      </c>
      <c r="F9" s="29">
        <v>1</v>
      </c>
      <c r="G9" s="32" t="s">
        <v>34</v>
      </c>
      <c r="H9" s="33" t="s">
        <v>45</v>
      </c>
      <c r="I9" s="37"/>
      <c r="J9" s="28"/>
      <c r="K9" s="3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5" x14ac:dyDescent="0.25">
      <c r="A10" s="29">
        <v>8</v>
      </c>
      <c r="B10" s="36" t="s">
        <v>53</v>
      </c>
      <c r="C10" s="35" t="s">
        <v>39</v>
      </c>
      <c r="D10" s="31">
        <v>100</v>
      </c>
      <c r="E10" s="32">
        <v>0</v>
      </c>
      <c r="F10" s="29">
        <v>1</v>
      </c>
      <c r="G10" s="32" t="s">
        <v>34</v>
      </c>
      <c r="H10" s="34" t="s">
        <v>46</v>
      </c>
      <c r="I10" s="37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s="53" customFormat="1" ht="12.5" x14ac:dyDescent="0.25">
      <c r="A11" s="32">
        <v>9</v>
      </c>
      <c r="B11" s="36" t="s">
        <v>54</v>
      </c>
      <c r="C11" s="35" t="s">
        <v>39</v>
      </c>
      <c r="D11" s="31">
        <v>100</v>
      </c>
      <c r="E11" s="32">
        <v>0</v>
      </c>
      <c r="F11" s="32">
        <v>1</v>
      </c>
      <c r="G11" s="32" t="s">
        <v>34</v>
      </c>
      <c r="H11" s="34" t="s">
        <v>46</v>
      </c>
      <c r="I11" s="3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s="53" customFormat="1" ht="12.5" x14ac:dyDescent="0.25">
      <c r="A12" s="32">
        <v>10</v>
      </c>
      <c r="B12" s="36" t="s">
        <v>55</v>
      </c>
      <c r="C12" s="35" t="s">
        <v>37</v>
      </c>
      <c r="D12" s="31">
        <v>13</v>
      </c>
      <c r="E12" s="32">
        <v>1</v>
      </c>
      <c r="F12" s="32">
        <v>1</v>
      </c>
      <c r="G12" s="32" t="s">
        <v>56</v>
      </c>
      <c r="H12" s="33" t="s">
        <v>57</v>
      </c>
      <c r="I12" s="3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s="53" customFormat="1" ht="12.5" x14ac:dyDescent="0.25">
      <c r="A13" s="32">
        <v>11</v>
      </c>
      <c r="B13" s="36" t="s">
        <v>59</v>
      </c>
      <c r="C13" s="35" t="s">
        <v>37</v>
      </c>
      <c r="D13" s="31">
        <v>13</v>
      </c>
      <c r="E13" s="32">
        <v>1</v>
      </c>
      <c r="F13" s="32">
        <v>1</v>
      </c>
      <c r="G13" s="32" t="s">
        <v>56</v>
      </c>
      <c r="H13" s="33" t="s">
        <v>58</v>
      </c>
      <c r="I13" s="37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s="53" customFormat="1" ht="12.5" x14ac:dyDescent="0.25">
      <c r="A14" s="32">
        <v>12</v>
      </c>
      <c r="B14" s="36" t="s">
        <v>60</v>
      </c>
      <c r="C14" s="35" t="s">
        <v>37</v>
      </c>
      <c r="D14" s="31">
        <v>13</v>
      </c>
      <c r="E14" s="32">
        <v>1</v>
      </c>
      <c r="F14" s="32">
        <v>1</v>
      </c>
      <c r="G14" s="32" t="s">
        <v>56</v>
      </c>
      <c r="H14" s="33" t="s">
        <v>61</v>
      </c>
      <c r="I14" s="37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s="53" customFormat="1" ht="25" x14ac:dyDescent="0.25">
      <c r="A15" s="32">
        <v>13</v>
      </c>
      <c r="B15" s="36" t="s">
        <v>62</v>
      </c>
      <c r="C15" s="35" t="s">
        <v>37</v>
      </c>
      <c r="D15" s="31">
        <v>20</v>
      </c>
      <c r="E15" s="32">
        <v>1</v>
      </c>
      <c r="F15" s="32">
        <v>1</v>
      </c>
      <c r="G15" s="32" t="s">
        <v>56</v>
      </c>
      <c r="H15" s="33" t="s">
        <v>63</v>
      </c>
      <c r="I15" s="3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s="53" customFormat="1" ht="25" x14ac:dyDescent="0.25">
      <c r="A16" s="32">
        <v>14</v>
      </c>
      <c r="B16" s="36" t="s">
        <v>64</v>
      </c>
      <c r="C16" s="35" t="s">
        <v>37</v>
      </c>
      <c r="D16" s="31">
        <v>13</v>
      </c>
      <c r="E16" s="32">
        <v>1</v>
      </c>
      <c r="F16" s="32">
        <v>1</v>
      </c>
      <c r="G16" s="32" t="s">
        <v>56</v>
      </c>
      <c r="H16" s="33" t="s">
        <v>65</v>
      </c>
      <c r="I16" s="3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s="53" customFormat="1" ht="25" x14ac:dyDescent="0.25">
      <c r="A17" s="32">
        <v>15</v>
      </c>
      <c r="B17" s="36" t="s">
        <v>66</v>
      </c>
      <c r="C17" s="35" t="s">
        <v>37</v>
      </c>
      <c r="D17" s="31">
        <v>20</v>
      </c>
      <c r="E17" s="32">
        <v>2</v>
      </c>
      <c r="F17" s="32">
        <v>1</v>
      </c>
      <c r="G17" s="32" t="s">
        <v>67</v>
      </c>
      <c r="H17" s="33" t="s">
        <v>72</v>
      </c>
      <c r="I17" s="37"/>
      <c r="J17" s="28"/>
      <c r="K17" s="3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s="53" customFormat="1" ht="12.5" x14ac:dyDescent="0.25">
      <c r="A18" s="90">
        <v>16</v>
      </c>
      <c r="B18" s="91" t="s">
        <v>68</v>
      </c>
      <c r="C18" s="92" t="s">
        <v>37</v>
      </c>
      <c r="D18" s="93">
        <v>13</v>
      </c>
      <c r="E18" s="90">
        <v>2</v>
      </c>
      <c r="F18" s="90">
        <v>1</v>
      </c>
      <c r="G18" s="90" t="s">
        <v>67</v>
      </c>
      <c r="H18" s="85" t="s">
        <v>69</v>
      </c>
      <c r="I18" s="86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s="53" customFormat="1" ht="12.5" x14ac:dyDescent="0.25">
      <c r="A19" s="32">
        <v>17</v>
      </c>
      <c r="B19" s="36" t="s">
        <v>70</v>
      </c>
      <c r="C19" s="35" t="s">
        <v>37</v>
      </c>
      <c r="D19" s="31">
        <v>20</v>
      </c>
      <c r="E19" s="32">
        <v>2</v>
      </c>
      <c r="F19" s="32">
        <v>1</v>
      </c>
      <c r="G19" s="32" t="s">
        <v>67</v>
      </c>
      <c r="H19" s="33" t="s">
        <v>71</v>
      </c>
      <c r="I19" s="37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s="53" customFormat="1" ht="12.5" x14ac:dyDescent="0.25">
      <c r="A20" s="32">
        <v>18</v>
      </c>
      <c r="B20" s="36" t="s">
        <v>73</v>
      </c>
      <c r="C20" s="35" t="s">
        <v>37</v>
      </c>
      <c r="D20" s="31">
        <v>13</v>
      </c>
      <c r="E20" s="32">
        <v>2</v>
      </c>
      <c r="F20" s="32">
        <v>1</v>
      </c>
      <c r="G20" s="32" t="s">
        <v>67</v>
      </c>
      <c r="H20" s="33" t="s">
        <v>74</v>
      </c>
      <c r="I20" s="37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s="53" customFormat="1" ht="12.5" x14ac:dyDescent="0.25">
      <c r="A21" s="32">
        <v>19</v>
      </c>
      <c r="B21" s="36" t="s">
        <v>75</v>
      </c>
      <c r="C21" s="35" t="s">
        <v>37</v>
      </c>
      <c r="D21" s="31">
        <v>20</v>
      </c>
      <c r="E21" s="32">
        <v>2</v>
      </c>
      <c r="F21" s="32">
        <v>1</v>
      </c>
      <c r="G21" s="32" t="s">
        <v>76</v>
      </c>
      <c r="H21" s="33"/>
      <c r="I21" s="37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s="53" customFormat="1" ht="12.5" x14ac:dyDescent="0.25">
      <c r="A22" s="32">
        <v>20</v>
      </c>
      <c r="B22" s="36" t="s">
        <v>77</v>
      </c>
      <c r="C22" s="35" t="s">
        <v>37</v>
      </c>
      <c r="D22" s="31">
        <v>13</v>
      </c>
      <c r="E22" s="32">
        <v>3</v>
      </c>
      <c r="F22" s="32">
        <v>1</v>
      </c>
      <c r="G22" s="32" t="s">
        <v>78</v>
      </c>
      <c r="H22" s="33" t="s">
        <v>79</v>
      </c>
      <c r="I22" s="37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s="53" customFormat="1" ht="25" x14ac:dyDescent="0.25">
      <c r="A23" s="32">
        <v>21</v>
      </c>
      <c r="B23" s="36" t="s">
        <v>80</v>
      </c>
      <c r="C23" s="35" t="s">
        <v>37</v>
      </c>
      <c r="D23" s="31">
        <v>13</v>
      </c>
      <c r="E23" s="32">
        <v>3</v>
      </c>
      <c r="F23" s="32">
        <v>1</v>
      </c>
      <c r="G23" s="32" t="s">
        <v>78</v>
      </c>
      <c r="H23" s="33" t="s">
        <v>81</v>
      </c>
      <c r="I23" s="37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s="53" customFormat="1" ht="12.5" x14ac:dyDescent="0.25">
      <c r="A24" s="32">
        <v>22</v>
      </c>
      <c r="B24" s="36" t="s">
        <v>82</v>
      </c>
      <c r="C24" s="35" t="s">
        <v>37</v>
      </c>
      <c r="D24" s="31">
        <v>13</v>
      </c>
      <c r="E24" s="32">
        <v>3</v>
      </c>
      <c r="F24" s="32">
        <v>1</v>
      </c>
      <c r="G24" s="32" t="s">
        <v>67</v>
      </c>
      <c r="H24" s="33" t="s">
        <v>83</v>
      </c>
      <c r="I24" s="37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s="53" customFormat="1" ht="25" x14ac:dyDescent="0.25">
      <c r="A25" s="32">
        <v>23</v>
      </c>
      <c r="B25" s="36" t="s">
        <v>84</v>
      </c>
      <c r="C25" s="35" t="s">
        <v>37</v>
      </c>
      <c r="D25" s="31">
        <v>13</v>
      </c>
      <c r="E25" s="32">
        <v>3</v>
      </c>
      <c r="F25" s="32">
        <v>1</v>
      </c>
      <c r="G25" s="32" t="s">
        <v>67</v>
      </c>
      <c r="H25" s="33" t="s">
        <v>85</v>
      </c>
      <c r="I25" s="37"/>
      <c r="J25" s="28"/>
      <c r="K25" s="3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s="53" customFormat="1" ht="25" x14ac:dyDescent="0.25">
      <c r="A26" s="32">
        <v>24</v>
      </c>
      <c r="B26" s="36" t="s">
        <v>86</v>
      </c>
      <c r="C26" s="35" t="s">
        <v>37</v>
      </c>
      <c r="D26" s="31">
        <v>13</v>
      </c>
      <c r="E26" s="32">
        <v>3</v>
      </c>
      <c r="F26" s="32">
        <v>1</v>
      </c>
      <c r="G26" s="32" t="s">
        <v>76</v>
      </c>
      <c r="H26" s="33" t="s">
        <v>87</v>
      </c>
      <c r="I26" s="37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s="53" customFormat="1" ht="25" x14ac:dyDescent="0.25">
      <c r="A27" s="32">
        <v>25</v>
      </c>
      <c r="B27" s="36" t="s">
        <v>88</v>
      </c>
      <c r="C27" s="35" t="s">
        <v>37</v>
      </c>
      <c r="D27" s="31">
        <v>20</v>
      </c>
      <c r="E27" s="32">
        <v>4</v>
      </c>
      <c r="F27" s="32">
        <v>1</v>
      </c>
      <c r="G27" s="32" t="s">
        <v>67</v>
      </c>
      <c r="H27" s="33" t="s">
        <v>89</v>
      </c>
      <c r="I27" s="37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s="53" customFormat="1" ht="25" x14ac:dyDescent="0.25">
      <c r="A28" s="32">
        <v>26</v>
      </c>
      <c r="B28" s="36" t="s">
        <v>90</v>
      </c>
      <c r="C28" s="35" t="s">
        <v>37</v>
      </c>
      <c r="D28" s="31">
        <v>20</v>
      </c>
      <c r="E28" s="32">
        <v>4</v>
      </c>
      <c r="F28" s="32">
        <v>1</v>
      </c>
      <c r="G28" s="32" t="s">
        <v>67</v>
      </c>
      <c r="H28" s="33" t="s">
        <v>91</v>
      </c>
      <c r="I28" s="37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s="53" customFormat="1" ht="25" x14ac:dyDescent="0.25">
      <c r="A29" s="32">
        <v>27</v>
      </c>
      <c r="B29" s="36" t="s">
        <v>92</v>
      </c>
      <c r="C29" s="35" t="s">
        <v>37</v>
      </c>
      <c r="D29" s="31">
        <v>20</v>
      </c>
      <c r="E29" s="32">
        <v>4</v>
      </c>
      <c r="F29" s="32">
        <v>1</v>
      </c>
      <c r="G29" s="32" t="s">
        <v>67</v>
      </c>
      <c r="H29" s="33" t="s">
        <v>93</v>
      </c>
      <c r="I29" s="37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s="53" customFormat="1" ht="25" x14ac:dyDescent="0.25">
      <c r="A30" s="32">
        <v>28</v>
      </c>
      <c r="B30" s="36" t="s">
        <v>94</v>
      </c>
      <c r="C30" s="35" t="s">
        <v>37</v>
      </c>
      <c r="D30" s="31">
        <v>13</v>
      </c>
      <c r="E30" s="32">
        <v>4</v>
      </c>
      <c r="F30" s="32">
        <v>1</v>
      </c>
      <c r="G30" s="32" t="s">
        <v>67</v>
      </c>
      <c r="H30" s="33" t="s">
        <v>95</v>
      </c>
      <c r="I30" s="3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s="53" customFormat="1" ht="12.5" x14ac:dyDescent="0.25">
      <c r="A31" s="32">
        <v>29</v>
      </c>
      <c r="B31" s="36" t="s">
        <v>75</v>
      </c>
      <c r="C31" s="35" t="s">
        <v>37</v>
      </c>
      <c r="D31" s="31">
        <v>20</v>
      </c>
      <c r="E31" s="32">
        <v>4</v>
      </c>
      <c r="F31" s="32">
        <v>1</v>
      </c>
      <c r="G31" s="32" t="s">
        <v>76</v>
      </c>
      <c r="H31" s="33"/>
      <c r="I31" s="3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s="53" customFormat="1" ht="12.5" x14ac:dyDescent="0.25">
      <c r="A32" s="32">
        <v>30</v>
      </c>
      <c r="B32" s="36" t="s">
        <v>96</v>
      </c>
      <c r="C32" s="35" t="s">
        <v>37</v>
      </c>
      <c r="D32" s="31">
        <v>20</v>
      </c>
      <c r="E32" s="32">
        <v>5</v>
      </c>
      <c r="F32" s="32">
        <v>1</v>
      </c>
      <c r="G32" s="32" t="s">
        <v>97</v>
      </c>
      <c r="H32" s="33"/>
      <c r="I32" s="37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s="53" customFormat="1" ht="12.5" x14ac:dyDescent="0.25">
      <c r="A33" s="32">
        <v>31</v>
      </c>
      <c r="B33" s="36" t="s">
        <v>98</v>
      </c>
      <c r="C33" s="35" t="s">
        <v>37</v>
      </c>
      <c r="D33" s="31">
        <v>13</v>
      </c>
      <c r="E33" s="32">
        <v>5</v>
      </c>
      <c r="F33" s="32">
        <v>1</v>
      </c>
      <c r="G33" s="32" t="s">
        <v>97</v>
      </c>
      <c r="H33" s="33" t="s">
        <v>101</v>
      </c>
      <c r="I33" s="37"/>
      <c r="J33" s="28"/>
      <c r="K33" s="3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s="53" customFormat="1" ht="12.5" x14ac:dyDescent="0.25">
      <c r="A34" s="90">
        <v>32</v>
      </c>
      <c r="B34" s="36" t="s">
        <v>99</v>
      </c>
      <c r="C34" s="92" t="s">
        <v>37</v>
      </c>
      <c r="D34" s="93">
        <v>13</v>
      </c>
      <c r="E34" s="90">
        <v>5</v>
      </c>
      <c r="F34" s="90">
        <v>1</v>
      </c>
      <c r="G34" s="90" t="s">
        <v>97</v>
      </c>
      <c r="H34" s="85" t="s">
        <v>101</v>
      </c>
      <c r="I34" s="86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s="53" customFormat="1" ht="25" x14ac:dyDescent="0.25">
      <c r="A35" s="32">
        <v>33</v>
      </c>
      <c r="B35" s="36" t="s">
        <v>100</v>
      </c>
      <c r="C35" s="35" t="s">
        <v>37</v>
      </c>
      <c r="D35" s="31">
        <v>13</v>
      </c>
      <c r="E35" s="32">
        <v>5</v>
      </c>
      <c r="F35" s="32">
        <v>1</v>
      </c>
      <c r="G35" s="32" t="s">
        <v>97</v>
      </c>
      <c r="H35" s="33" t="s">
        <v>102</v>
      </c>
      <c r="I35" s="37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s="53" customFormat="1" ht="12.5" x14ac:dyDescent="0.25">
      <c r="A36" s="90">
        <v>34</v>
      </c>
      <c r="B36" s="91" t="s">
        <v>103</v>
      </c>
      <c r="C36" s="92" t="s">
        <v>37</v>
      </c>
      <c r="D36" s="93">
        <v>13</v>
      </c>
      <c r="E36" s="90">
        <v>5</v>
      </c>
      <c r="F36" s="90">
        <v>1</v>
      </c>
      <c r="G36" s="90" t="s">
        <v>76</v>
      </c>
      <c r="H36" s="85"/>
      <c r="I36" s="8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s="53" customFormat="1" ht="12.5" x14ac:dyDescent="0.25">
      <c r="A37" s="32"/>
      <c r="B37" s="36"/>
      <c r="C37" s="35"/>
      <c r="D37" s="31"/>
      <c r="E37" s="32"/>
      <c r="F37" s="32"/>
      <c r="G37" s="32"/>
      <c r="H37" s="33"/>
      <c r="I37" s="37"/>
      <c r="J37" s="28"/>
      <c r="K37" s="3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27.75" customHeight="1" x14ac:dyDescent="0.25">
      <c r="A38" s="39"/>
      <c r="B38" s="39"/>
      <c r="C38" s="39"/>
      <c r="D38" s="39"/>
      <c r="E38" s="39"/>
      <c r="F38" s="39"/>
      <c r="G38" s="40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27.75" customHeight="1" x14ac:dyDescent="0.25">
      <c r="A39" s="39"/>
      <c r="B39" s="39"/>
      <c r="C39" s="39"/>
      <c r="D39" s="39"/>
      <c r="E39" s="39"/>
      <c r="F39" s="39"/>
      <c r="G39" s="40"/>
      <c r="H39" s="39"/>
      <c r="I39" s="39"/>
      <c r="J39" s="39"/>
      <c r="K39" s="41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27.75" hidden="1" customHeight="1" x14ac:dyDescent="0.25">
      <c r="A40" s="39"/>
      <c r="B40" s="39"/>
      <c r="C40" s="39"/>
      <c r="D40" s="39"/>
      <c r="E40" s="39"/>
      <c r="F40" s="39"/>
      <c r="G40" s="42" t="s">
        <v>35</v>
      </c>
      <c r="H40" s="43"/>
      <c r="I40" s="43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27.75" hidden="1" customHeight="1" x14ac:dyDescent="0.25">
      <c r="A41" s="39"/>
      <c r="B41" s="39"/>
      <c r="C41" s="39"/>
      <c r="D41" s="39"/>
      <c r="E41" s="39"/>
      <c r="F41" s="39"/>
      <c r="G41" s="44" t="s">
        <v>36</v>
      </c>
      <c r="H41" s="43"/>
      <c r="I41" s="45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27.75" hidden="1" customHeight="1" x14ac:dyDescent="0.25">
      <c r="A42" s="39"/>
      <c r="B42" s="39"/>
      <c r="C42" s="39"/>
      <c r="D42" s="39"/>
      <c r="E42" s="39"/>
      <c r="F42" s="39"/>
      <c r="G42" s="44" t="s">
        <v>36</v>
      </c>
      <c r="H42" s="43"/>
      <c r="I42" s="45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27.75" customHeight="1" x14ac:dyDescent="0.25">
      <c r="A43" s="39"/>
      <c r="B43" s="39"/>
      <c r="C43" s="39"/>
      <c r="D43" s="39"/>
      <c r="E43" s="39"/>
      <c r="F43" s="39"/>
      <c r="G43" s="40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 x14ac:dyDescent="0.25">
      <c r="A44" s="39"/>
      <c r="B44" s="39"/>
      <c r="C44" s="39"/>
      <c r="D44" s="39"/>
      <c r="E44" s="39"/>
      <c r="F44" s="39"/>
      <c r="G44" s="40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 x14ac:dyDescent="0.25">
      <c r="A45" s="39"/>
      <c r="B45" s="39"/>
      <c r="C45" s="39"/>
      <c r="D45" s="39"/>
      <c r="E45" s="39"/>
      <c r="F45" s="39"/>
      <c r="G45" s="40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 x14ac:dyDescent="0.25">
      <c r="A46" s="39"/>
      <c r="B46" s="39"/>
      <c r="C46" s="39"/>
      <c r="D46" s="39"/>
      <c r="E46" s="39"/>
      <c r="F46" s="39"/>
      <c r="G46" s="40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 x14ac:dyDescent="0.25">
      <c r="A47" s="39"/>
      <c r="B47" s="39"/>
      <c r="C47" s="39"/>
      <c r="D47" s="39"/>
      <c r="E47" s="39"/>
      <c r="F47" s="39"/>
      <c r="G47" s="40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 x14ac:dyDescent="0.25">
      <c r="A48" s="39"/>
      <c r="B48" s="39"/>
      <c r="C48" s="39"/>
      <c r="D48" s="39"/>
      <c r="E48" s="39"/>
      <c r="F48" s="39"/>
      <c r="G48" s="40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 x14ac:dyDescent="0.25">
      <c r="A49" s="46"/>
      <c r="B49" s="47"/>
      <c r="C49" s="48"/>
      <c r="D49" s="46"/>
      <c r="E49" s="46"/>
      <c r="F49" s="46"/>
      <c r="G49" s="49"/>
      <c r="H49" s="47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 x14ac:dyDescent="0.25">
      <c r="A50" s="46"/>
      <c r="B50" s="47"/>
      <c r="C50" s="48"/>
      <c r="D50" s="46"/>
      <c r="E50" s="46"/>
      <c r="F50" s="46"/>
      <c r="G50" s="49"/>
      <c r="H50" s="47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 x14ac:dyDescent="0.25">
      <c r="A51" s="46"/>
      <c r="B51" s="47"/>
      <c r="C51" s="48"/>
      <c r="D51" s="46"/>
      <c r="E51" s="46"/>
      <c r="F51" s="46"/>
      <c r="G51" s="49"/>
      <c r="H51" s="47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 x14ac:dyDescent="0.25">
      <c r="A52" s="46"/>
      <c r="B52" s="47"/>
      <c r="C52" s="48"/>
      <c r="D52" s="46"/>
      <c r="E52" s="46"/>
      <c r="F52" s="46"/>
      <c r="G52" s="49"/>
      <c r="H52" s="47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 x14ac:dyDescent="0.25">
      <c r="A53" s="46"/>
      <c r="B53" s="47"/>
      <c r="C53" s="48"/>
      <c r="D53" s="46"/>
      <c r="E53" s="46"/>
      <c r="F53" s="46"/>
      <c r="G53" s="49"/>
      <c r="H53" s="47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 x14ac:dyDescent="0.25">
      <c r="A54" s="46"/>
      <c r="B54" s="47"/>
      <c r="C54" s="48"/>
      <c r="D54" s="46"/>
      <c r="E54" s="46"/>
      <c r="F54" s="46"/>
      <c r="G54" s="49"/>
      <c r="H54" s="47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 x14ac:dyDescent="0.25">
      <c r="A55" s="46"/>
      <c r="B55" s="47"/>
      <c r="C55" s="48"/>
      <c r="D55" s="46"/>
      <c r="E55" s="46"/>
      <c r="F55" s="46"/>
      <c r="G55" s="49"/>
      <c r="H55" s="47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 x14ac:dyDescent="0.25">
      <c r="A56" s="46"/>
      <c r="B56" s="47"/>
      <c r="C56" s="48"/>
      <c r="D56" s="46"/>
      <c r="E56" s="46"/>
      <c r="F56" s="46"/>
      <c r="G56" s="49"/>
      <c r="H56" s="47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 x14ac:dyDescent="0.25">
      <c r="A57" s="46"/>
      <c r="B57" s="47"/>
      <c r="C57" s="48"/>
      <c r="D57" s="46"/>
      <c r="E57" s="46"/>
      <c r="F57" s="46"/>
      <c r="G57" s="49"/>
      <c r="H57" s="47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 x14ac:dyDescent="0.25">
      <c r="A58" s="50"/>
      <c r="B58" s="51"/>
      <c r="C58" s="26"/>
      <c r="D58" s="50"/>
      <c r="E58" s="50"/>
      <c r="F58" s="50"/>
      <c r="G58" s="27"/>
      <c r="H58" s="51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5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5">
      <c r="A60" s="50"/>
      <c r="B60" s="51"/>
      <c r="C60" s="26"/>
      <c r="D60" s="50"/>
      <c r="E60" s="50"/>
      <c r="F60" s="50"/>
      <c r="G60" s="27"/>
      <c r="H60" s="51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5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5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5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5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5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5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5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5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5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5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5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5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5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5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5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5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5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5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5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5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5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5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5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5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5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5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5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5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5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5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5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5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5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5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5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5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5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5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5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5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5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5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5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5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5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5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5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5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5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5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5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5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5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5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5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5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5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5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5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5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5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5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5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5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5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5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5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5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5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5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5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5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5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5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5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5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5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5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5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5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5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5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5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5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5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5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5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5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5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5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5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5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5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5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5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5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5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5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5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5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5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5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5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5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5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5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5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5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5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5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5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5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5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5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5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5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5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5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5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5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5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5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5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5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5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5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5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5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5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5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5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5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5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5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5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5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5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5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5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5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5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5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5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5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5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5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5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5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5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5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5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5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5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5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5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5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5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5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5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5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5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5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5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5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5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5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5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5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5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5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5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5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5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5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5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5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5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5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5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5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5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5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5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5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5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5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5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5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5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5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5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5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5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5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5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5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5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5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5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5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5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5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5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5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5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5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5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5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5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5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5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5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5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5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5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5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5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5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5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5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5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5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5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5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5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5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5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5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5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5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5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5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5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5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5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5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5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5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5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5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5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5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5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5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5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5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5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5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5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5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5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5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5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5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5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5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5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5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5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5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5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5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5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5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5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5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5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5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5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5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5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5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5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5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5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5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5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5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5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5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5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5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5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5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5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5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5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5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5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5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5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5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5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5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5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5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5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5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5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5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5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5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5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5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5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5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5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5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5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5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5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5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5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5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5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5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5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5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5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5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5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5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5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5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5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5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5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5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5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5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5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5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5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5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5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5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5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5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5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5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5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5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5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5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5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5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5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5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5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5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5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5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5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5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5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5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5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5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5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5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5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5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5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5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5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5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5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5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5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5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5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5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5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5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5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5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5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5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5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5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5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5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5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5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5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5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5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5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5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5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5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5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5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5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5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5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5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5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5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5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5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5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5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5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5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5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5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5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5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5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5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5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5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5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5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5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5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5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5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5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5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5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5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5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5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5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5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5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5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5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5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5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5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5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5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5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5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5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5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5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5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5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5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5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5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5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5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5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5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5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5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5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5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5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5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5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5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5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5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5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5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5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5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5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5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5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5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5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5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5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5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5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5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5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5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5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5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5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5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5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5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5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5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5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5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5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5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5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5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5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5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5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5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5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5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5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5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5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5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5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5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5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5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5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5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5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5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5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5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5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5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5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5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5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5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5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5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5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5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5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5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5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5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5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5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5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5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5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5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5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5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5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5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5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5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5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5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5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5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5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5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5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5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5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5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5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5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5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5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5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5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5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5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5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5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5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5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5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5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5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5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5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5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5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5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5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5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5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5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5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5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5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5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5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5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5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5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5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5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5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5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5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5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5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5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5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5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5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5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5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5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5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5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5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5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5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5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5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5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5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5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5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5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5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5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5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5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5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5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5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5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5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5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5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5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5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5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5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5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5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5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5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5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5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5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5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5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5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5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5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5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5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5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5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5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5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5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5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5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5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5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5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5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5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5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5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5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5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5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5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5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5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5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5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5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5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5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5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5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5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5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5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5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5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5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5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5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5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5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5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5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5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5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5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5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5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5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5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5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5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5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5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5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5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5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5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5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5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5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5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5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5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5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5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5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5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5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5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5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5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5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5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5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5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5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5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5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5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5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5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5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5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5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5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5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5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5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5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5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5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5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5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5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5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5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5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5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5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5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5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5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5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5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5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5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5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5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5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5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5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5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5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5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5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5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5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5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5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5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5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5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5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5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5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5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5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5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5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5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5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5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5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5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5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5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5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5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5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5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5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5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5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5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5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5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5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5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5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5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5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5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5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5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5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5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5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5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5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5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5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5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5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5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5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5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5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5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5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5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5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5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5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5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5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5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5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5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5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5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5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5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5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5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5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5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5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5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5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5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5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5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5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5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5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5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5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5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5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5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5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5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5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5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5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5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5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5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5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5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5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5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5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5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5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5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5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5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5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5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5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5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5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5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5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5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5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5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5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5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5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5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5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5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5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5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5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5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5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5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5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5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5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5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5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5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5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5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5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5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5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5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5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5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5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5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5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5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5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5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5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5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5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5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5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5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5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5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5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5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5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5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5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5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5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5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5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5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5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5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5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5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5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5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5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5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5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5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5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5">
      <c r="A979" s="26"/>
      <c r="B979" s="25"/>
      <c r="C979" s="26"/>
      <c r="D979" s="26"/>
      <c r="E979" s="26"/>
      <c r="F979" s="26"/>
      <c r="G979" s="27"/>
      <c r="H979" s="25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5">
      <c r="A980" s="26"/>
      <c r="B980" s="25"/>
      <c r="C980" s="26"/>
      <c r="D980" s="26"/>
      <c r="E980" s="26"/>
      <c r="F980" s="26"/>
      <c r="G980" s="27"/>
      <c r="H980" s="25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5">
      <c r="A981" s="26"/>
      <c r="B981" s="25"/>
      <c r="C981" s="26"/>
      <c r="D981" s="26"/>
      <c r="E981" s="26"/>
      <c r="F981" s="26"/>
      <c r="G981" s="27"/>
      <c r="H981" s="25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 x14ac:dyDescent="0.25">
      <c r="A982" s="26"/>
      <c r="B982" s="25"/>
      <c r="C982" s="26"/>
      <c r="D982" s="26"/>
      <c r="E982" s="26"/>
      <c r="F982" s="26"/>
      <c r="G982" s="27"/>
      <c r="H982" s="25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 x14ac:dyDescent="0.25">
      <c r="A983" s="26"/>
      <c r="B983" s="25"/>
      <c r="C983" s="26"/>
      <c r="D983" s="26"/>
      <c r="E983" s="26"/>
      <c r="F983" s="26"/>
      <c r="G983" s="27"/>
      <c r="H983" s="25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 x14ac:dyDescent="0.25">
      <c r="A984" s="26"/>
      <c r="B984" s="25"/>
      <c r="C984" s="26"/>
      <c r="D984" s="26"/>
      <c r="E984" s="26"/>
      <c r="F984" s="26"/>
      <c r="G984" s="27"/>
      <c r="H984" s="25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 x14ac:dyDescent="0.25">
      <c r="A985" s="26"/>
      <c r="B985" s="25"/>
      <c r="C985" s="26"/>
      <c r="D985" s="26"/>
      <c r="E985" s="26"/>
      <c r="F985" s="26"/>
      <c r="G985" s="27"/>
      <c r="H985" s="25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 x14ac:dyDescent="0.25">
      <c r="A986" s="26"/>
      <c r="B986" s="25"/>
      <c r="C986" s="26"/>
      <c r="D986" s="26"/>
      <c r="E986" s="26"/>
      <c r="F986" s="26"/>
      <c r="G986" s="27"/>
      <c r="H986" s="25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 x14ac:dyDescent="0.25">
      <c r="A987" s="26"/>
      <c r="B987" s="25"/>
      <c r="C987" s="26"/>
      <c r="D987" s="26"/>
      <c r="E987" s="26"/>
      <c r="F987" s="26"/>
      <c r="G987" s="27"/>
      <c r="H987" s="25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 x14ac:dyDescent="0.25">
      <c r="A988" s="26"/>
      <c r="B988" s="25"/>
      <c r="C988" s="26"/>
      <c r="D988" s="26"/>
      <c r="E988" s="26"/>
      <c r="F988" s="26"/>
      <c r="G988" s="27"/>
      <c r="H988" s="25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 x14ac:dyDescent="0.25">
      <c r="A989" s="26"/>
      <c r="B989" s="25"/>
      <c r="C989" s="26"/>
      <c r="D989" s="26"/>
      <c r="E989" s="26"/>
      <c r="F989" s="26"/>
      <c r="G989" s="27"/>
      <c r="H989" s="25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 x14ac:dyDescent="0.25">
      <c r="A990" s="26"/>
      <c r="B990" s="25"/>
      <c r="C990" s="26"/>
      <c r="D990" s="26"/>
      <c r="E990" s="26"/>
      <c r="F990" s="26"/>
      <c r="G990" s="27"/>
      <c r="H990" s="25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 x14ac:dyDescent="0.25">
      <c r="A991" s="26"/>
      <c r="B991" s="25"/>
      <c r="C991" s="26"/>
      <c r="D991" s="26"/>
      <c r="E991" s="26"/>
      <c r="F991" s="26"/>
      <c r="G991" s="27"/>
      <c r="H991" s="25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 x14ac:dyDescent="0.25">
      <c r="A992" s="26"/>
      <c r="B992" s="25"/>
      <c r="C992" s="26"/>
      <c r="D992" s="26"/>
      <c r="E992" s="26"/>
      <c r="F992" s="26"/>
      <c r="G992" s="27"/>
      <c r="H992" s="25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 x14ac:dyDescent="0.25">
      <c r="A993" s="26"/>
      <c r="B993" s="25"/>
      <c r="C993" s="26"/>
      <c r="D993" s="26"/>
      <c r="E993" s="26"/>
      <c r="F993" s="26"/>
      <c r="G993" s="27"/>
      <c r="H993" s="25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 x14ac:dyDescent="0.25">
      <c r="A994" s="26"/>
      <c r="B994" s="25"/>
      <c r="C994" s="26"/>
      <c r="D994" s="26"/>
      <c r="E994" s="26"/>
      <c r="F994" s="26"/>
      <c r="G994" s="27"/>
      <c r="H994" s="25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 x14ac:dyDescent="0.25">
      <c r="A995" s="26"/>
      <c r="B995" s="25"/>
      <c r="C995" s="26"/>
      <c r="D995" s="26"/>
      <c r="E995" s="26"/>
      <c r="F995" s="26"/>
      <c r="G995" s="27"/>
      <c r="H995" s="25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 x14ac:dyDescent="0.25">
      <c r="A996" s="26"/>
      <c r="B996" s="25"/>
      <c r="C996" s="26"/>
      <c r="D996" s="26"/>
      <c r="E996" s="26"/>
      <c r="F996" s="26"/>
      <c r="G996" s="27"/>
      <c r="H996" s="25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 x14ac:dyDescent="0.25">
      <c r="A997" s="26"/>
      <c r="B997" s="25"/>
      <c r="C997" s="26"/>
      <c r="D997" s="26"/>
      <c r="E997" s="26"/>
      <c r="F997" s="26"/>
      <c r="G997" s="27"/>
      <c r="H997" s="25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 x14ac:dyDescent="0.25">
      <c r="A998" s="26"/>
      <c r="B998" s="25"/>
      <c r="C998" s="26"/>
      <c r="D998" s="26"/>
      <c r="E998" s="26"/>
      <c r="F998" s="26"/>
      <c r="G998" s="27"/>
      <c r="H998" s="25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 x14ac:dyDescent="0.25">
      <c r="A999" s="26"/>
      <c r="B999" s="25"/>
      <c r="C999" s="26"/>
      <c r="D999" s="26"/>
      <c r="E999" s="26"/>
      <c r="F999" s="26"/>
      <c r="G999" s="27"/>
      <c r="H999" s="25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 x14ac:dyDescent="0.25">
      <c r="A1000" s="26"/>
      <c r="B1000" s="25"/>
      <c r="C1000" s="26"/>
      <c r="D1000" s="26"/>
      <c r="E1000" s="26"/>
      <c r="F1000" s="26"/>
      <c r="G1000" s="27"/>
      <c r="H1000" s="25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2.75" customHeight="1" x14ac:dyDescent="0.25">
      <c r="A1001" s="26"/>
      <c r="B1001" s="25"/>
      <c r="C1001" s="26"/>
      <c r="D1001" s="26"/>
      <c r="E1001" s="26"/>
      <c r="F1001" s="26"/>
      <c r="G1001" s="27"/>
      <c r="H1001" s="25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1:26" ht="12.75" customHeight="1" x14ac:dyDescent="0.25">
      <c r="A1002" s="26"/>
      <c r="B1002" s="25"/>
      <c r="C1002" s="26"/>
      <c r="D1002" s="26"/>
      <c r="E1002" s="26"/>
      <c r="F1002" s="26"/>
      <c r="G1002" s="27"/>
      <c r="H1002" s="25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2.75" customHeight="1" x14ac:dyDescent="0.25">
      <c r="A1003" s="26"/>
      <c r="B1003" s="25"/>
      <c r="C1003" s="26"/>
      <c r="D1003" s="26"/>
      <c r="E1003" s="26"/>
      <c r="F1003" s="26"/>
      <c r="G1003" s="27"/>
      <c r="H1003" s="25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mergeCells count="1">
    <mergeCell ref="A1:I1"/>
  </mergeCells>
  <phoneticPr fontId="16" type="noConversion"/>
  <conditionalFormatting sqref="B3:B36">
    <cfRule type="expression" dxfId="97" priority="67" stopIfTrue="1">
      <formula>OR($G3="Planned",$G3="Unplanned")</formula>
    </cfRule>
  </conditionalFormatting>
  <conditionalFormatting sqref="B3:B36">
    <cfRule type="expression" dxfId="96" priority="68" stopIfTrue="1">
      <formula>$G3="Ongoing"</formula>
    </cfRule>
  </conditionalFormatting>
  <conditionalFormatting sqref="G40:H42 I40 A49:H1003 A2:I36">
    <cfRule type="expression" dxfId="95" priority="69" stopIfTrue="1">
      <formula>#REF!="Done"</formula>
    </cfRule>
  </conditionalFormatting>
  <conditionalFormatting sqref="G40:H42 I40 A49:H1003 A2:I36">
    <cfRule type="expression" dxfId="94" priority="70" stopIfTrue="1">
      <formula>#REF!="Ongoing"</formula>
    </cfRule>
  </conditionalFormatting>
  <conditionalFormatting sqref="G40:H42 I40 A49:H1003 A2:I36">
    <cfRule type="expression" dxfId="93" priority="71" stopIfTrue="1">
      <formula>#REF!="Removed"</formula>
    </cfRule>
  </conditionalFormatting>
  <conditionalFormatting sqref="I3:I36">
    <cfRule type="expression" dxfId="92" priority="72" stopIfTrue="1">
      <formula>$C3="Done"</formula>
    </cfRule>
  </conditionalFormatting>
  <conditionalFormatting sqref="I3:I36">
    <cfRule type="expression" dxfId="91" priority="73" stopIfTrue="1">
      <formula>$C3="Ongoing"</formula>
    </cfRule>
  </conditionalFormatting>
  <conditionalFormatting sqref="I3:I36">
    <cfRule type="expression" dxfId="90" priority="74" stopIfTrue="1">
      <formula>$C3="Removed"</formula>
    </cfRule>
  </conditionalFormatting>
  <conditionalFormatting sqref="I3">
    <cfRule type="expression" dxfId="89" priority="75" stopIfTrue="1">
      <formula>$C3="Done"</formula>
    </cfRule>
  </conditionalFormatting>
  <conditionalFormatting sqref="I3">
    <cfRule type="expression" dxfId="88" priority="76" stopIfTrue="1">
      <formula>$C3="Ongoing"</formula>
    </cfRule>
  </conditionalFormatting>
  <conditionalFormatting sqref="I3">
    <cfRule type="expression" dxfId="87" priority="77" stopIfTrue="1">
      <formula>$C3="Removed"</formula>
    </cfRule>
  </conditionalFormatting>
  <conditionalFormatting sqref="I5">
    <cfRule type="expression" dxfId="86" priority="78" stopIfTrue="1">
      <formula>$C5="Done"</formula>
    </cfRule>
  </conditionalFormatting>
  <conditionalFormatting sqref="I5">
    <cfRule type="expression" dxfId="85" priority="79" stopIfTrue="1">
      <formula>$C5="Ongoing"</formula>
    </cfRule>
  </conditionalFormatting>
  <conditionalFormatting sqref="I5">
    <cfRule type="expression" dxfId="84" priority="80" stopIfTrue="1">
      <formula>$C5="Removed"</formula>
    </cfRule>
  </conditionalFormatting>
  <conditionalFormatting sqref="H42:I42">
    <cfRule type="expression" dxfId="83" priority="81" stopIfTrue="1">
      <formula>$C41="Done"</formula>
    </cfRule>
  </conditionalFormatting>
  <conditionalFormatting sqref="H42:I42">
    <cfRule type="expression" dxfId="82" priority="82" stopIfTrue="1">
      <formula>$C41="Ongoing"</formula>
    </cfRule>
  </conditionalFormatting>
  <conditionalFormatting sqref="H42:I42">
    <cfRule type="expression" dxfId="81" priority="83" stopIfTrue="1">
      <formula>$C41="Removed"</formula>
    </cfRule>
  </conditionalFormatting>
  <conditionalFormatting sqref="H41:I41">
    <cfRule type="expression" dxfId="80" priority="84" stopIfTrue="1">
      <formula>#REF!="Done"</formula>
    </cfRule>
  </conditionalFormatting>
  <conditionalFormatting sqref="H41:I41">
    <cfRule type="expression" dxfId="79" priority="85" stopIfTrue="1">
      <formula>#REF!="Ongoing"</formula>
    </cfRule>
  </conditionalFormatting>
  <conditionalFormatting sqref="H41:I41">
    <cfRule type="expression" dxfId="78" priority="86" stopIfTrue="1">
      <formula>#REF!="Removed"</formula>
    </cfRule>
  </conditionalFormatting>
  <conditionalFormatting sqref="B11:B18">
    <cfRule type="expression" dxfId="77" priority="53" stopIfTrue="1">
      <formula>OR($G11="Planned",$G11="Unplanned")</formula>
    </cfRule>
  </conditionalFormatting>
  <conditionalFormatting sqref="B11:B18">
    <cfRule type="expression" dxfId="76" priority="54" stopIfTrue="1">
      <formula>$G11="Ongoing"</formula>
    </cfRule>
  </conditionalFormatting>
  <conditionalFormatting sqref="A11:I18">
    <cfRule type="expression" dxfId="75" priority="55" stopIfTrue="1">
      <formula>#REF!="Done"</formula>
    </cfRule>
  </conditionalFormatting>
  <conditionalFormatting sqref="A11:I18">
    <cfRule type="expression" dxfId="74" priority="56" stopIfTrue="1">
      <formula>#REF!="Ongoing"</formula>
    </cfRule>
  </conditionalFormatting>
  <conditionalFormatting sqref="A11:I18">
    <cfRule type="expression" dxfId="73" priority="57" stopIfTrue="1">
      <formula>#REF!="Removed"</formula>
    </cfRule>
  </conditionalFormatting>
  <conditionalFormatting sqref="I11:I18">
    <cfRule type="expression" dxfId="72" priority="58" stopIfTrue="1">
      <formula>$C11="Done"</formula>
    </cfRule>
  </conditionalFormatting>
  <conditionalFormatting sqref="I11:I18">
    <cfRule type="expression" dxfId="71" priority="59" stopIfTrue="1">
      <formula>$C11="Ongoing"</formula>
    </cfRule>
  </conditionalFormatting>
  <conditionalFormatting sqref="I11:I18">
    <cfRule type="expression" dxfId="70" priority="60" stopIfTrue="1">
      <formula>$C11="Removed"</formula>
    </cfRule>
  </conditionalFormatting>
  <conditionalFormatting sqref="I11">
    <cfRule type="expression" dxfId="69" priority="61" stopIfTrue="1">
      <formula>$C11="Done"</formula>
    </cfRule>
  </conditionalFormatting>
  <conditionalFormatting sqref="I11">
    <cfRule type="expression" dxfId="68" priority="62" stopIfTrue="1">
      <formula>$C11="Ongoing"</formula>
    </cfRule>
  </conditionalFormatting>
  <conditionalFormatting sqref="I11">
    <cfRule type="expression" dxfId="67" priority="63" stopIfTrue="1">
      <formula>$C11="Removed"</formula>
    </cfRule>
  </conditionalFormatting>
  <conditionalFormatting sqref="I13">
    <cfRule type="expression" dxfId="66" priority="64" stopIfTrue="1">
      <formula>$C13="Done"</formula>
    </cfRule>
  </conditionalFormatting>
  <conditionalFormatting sqref="I13">
    <cfRule type="expression" dxfId="65" priority="65" stopIfTrue="1">
      <formula>$C13="Ongoing"</formula>
    </cfRule>
  </conditionalFormatting>
  <conditionalFormatting sqref="I13">
    <cfRule type="expression" dxfId="64" priority="66" stopIfTrue="1">
      <formula>$C13="Removed"</formula>
    </cfRule>
  </conditionalFormatting>
  <conditionalFormatting sqref="B19:B34">
    <cfRule type="expression" dxfId="63" priority="39" stopIfTrue="1">
      <formula>OR($G19="Planned",$G19="Unplanned")</formula>
    </cfRule>
  </conditionalFormatting>
  <conditionalFormatting sqref="B19:B34">
    <cfRule type="expression" dxfId="62" priority="40" stopIfTrue="1">
      <formula>$G19="Ongoing"</formula>
    </cfRule>
  </conditionalFormatting>
  <conditionalFormatting sqref="A19:I34">
    <cfRule type="expression" dxfId="61" priority="41" stopIfTrue="1">
      <formula>#REF!="Done"</formula>
    </cfRule>
  </conditionalFormatting>
  <conditionalFormatting sqref="A19:I34">
    <cfRule type="expression" dxfId="60" priority="42" stopIfTrue="1">
      <formula>#REF!="Ongoing"</formula>
    </cfRule>
  </conditionalFormatting>
  <conditionalFormatting sqref="A19:I34">
    <cfRule type="expression" dxfId="59" priority="43" stopIfTrue="1">
      <formula>#REF!="Removed"</formula>
    </cfRule>
  </conditionalFormatting>
  <conditionalFormatting sqref="I19:I34">
    <cfRule type="expression" dxfId="58" priority="44" stopIfTrue="1">
      <formula>$C19="Done"</formula>
    </cfRule>
  </conditionalFormatting>
  <conditionalFormatting sqref="I19:I34">
    <cfRule type="expression" dxfId="57" priority="45" stopIfTrue="1">
      <formula>$C19="Ongoing"</formula>
    </cfRule>
  </conditionalFormatting>
  <conditionalFormatting sqref="I19:I34">
    <cfRule type="expression" dxfId="56" priority="46" stopIfTrue="1">
      <formula>$C19="Removed"</formula>
    </cfRule>
  </conditionalFormatting>
  <conditionalFormatting sqref="I19">
    <cfRule type="expression" dxfId="55" priority="47" stopIfTrue="1">
      <formula>$C19="Done"</formula>
    </cfRule>
  </conditionalFormatting>
  <conditionalFormatting sqref="I19">
    <cfRule type="expression" dxfId="54" priority="48" stopIfTrue="1">
      <formula>$C19="Ongoing"</formula>
    </cfRule>
  </conditionalFormatting>
  <conditionalFormatting sqref="I19">
    <cfRule type="expression" dxfId="53" priority="49" stopIfTrue="1">
      <formula>$C19="Removed"</formula>
    </cfRule>
  </conditionalFormatting>
  <conditionalFormatting sqref="I21">
    <cfRule type="expression" dxfId="52" priority="50" stopIfTrue="1">
      <formula>$C21="Done"</formula>
    </cfRule>
  </conditionalFormatting>
  <conditionalFormatting sqref="I21">
    <cfRule type="expression" dxfId="51" priority="51" stopIfTrue="1">
      <formula>$C21="Ongoing"</formula>
    </cfRule>
  </conditionalFormatting>
  <conditionalFormatting sqref="I21">
    <cfRule type="expression" dxfId="50" priority="52" stopIfTrue="1">
      <formula>$C21="Removed"</formula>
    </cfRule>
  </conditionalFormatting>
  <conditionalFormatting sqref="B27:B34">
    <cfRule type="expression" dxfId="49" priority="25" stopIfTrue="1">
      <formula>OR($G27="Planned",$G27="Unplanned")</formula>
    </cfRule>
  </conditionalFormatting>
  <conditionalFormatting sqref="B27:B34">
    <cfRule type="expression" dxfId="48" priority="26" stopIfTrue="1">
      <formula>$G27="Ongoing"</formula>
    </cfRule>
  </conditionalFormatting>
  <conditionalFormatting sqref="A27:I34">
    <cfRule type="expression" dxfId="47" priority="27" stopIfTrue="1">
      <formula>#REF!="Done"</formula>
    </cfRule>
  </conditionalFormatting>
  <conditionalFormatting sqref="A27:I34">
    <cfRule type="expression" dxfId="46" priority="28" stopIfTrue="1">
      <formula>#REF!="Ongoing"</formula>
    </cfRule>
  </conditionalFormatting>
  <conditionalFormatting sqref="A27:I34">
    <cfRule type="expression" dxfId="45" priority="29" stopIfTrue="1">
      <formula>#REF!="Removed"</formula>
    </cfRule>
  </conditionalFormatting>
  <conditionalFormatting sqref="I27:I34">
    <cfRule type="expression" dxfId="44" priority="30" stopIfTrue="1">
      <formula>$C27="Done"</formula>
    </cfRule>
  </conditionalFormatting>
  <conditionalFormatting sqref="I27:I34">
    <cfRule type="expression" dxfId="43" priority="31" stopIfTrue="1">
      <formula>$C27="Ongoing"</formula>
    </cfRule>
  </conditionalFormatting>
  <conditionalFormatting sqref="I27:I34">
    <cfRule type="expression" dxfId="42" priority="32" stopIfTrue="1">
      <formula>$C27="Removed"</formula>
    </cfRule>
  </conditionalFormatting>
  <conditionalFormatting sqref="I27">
    <cfRule type="expression" dxfId="41" priority="33" stopIfTrue="1">
      <formula>$C27="Done"</formula>
    </cfRule>
  </conditionalFormatting>
  <conditionalFormatting sqref="I27">
    <cfRule type="expression" dxfId="40" priority="34" stopIfTrue="1">
      <formula>$C27="Ongoing"</formula>
    </cfRule>
  </conditionalFormatting>
  <conditionalFormatting sqref="I27">
    <cfRule type="expression" dxfId="39" priority="35" stopIfTrue="1">
      <formula>$C27="Removed"</formula>
    </cfRule>
  </conditionalFormatting>
  <conditionalFormatting sqref="I29">
    <cfRule type="expression" dxfId="38" priority="36" stopIfTrue="1">
      <formula>$C29="Done"</formula>
    </cfRule>
  </conditionalFormatting>
  <conditionalFormatting sqref="I29">
    <cfRule type="expression" dxfId="37" priority="37" stopIfTrue="1">
      <formula>$C29="Ongoing"</formula>
    </cfRule>
  </conditionalFormatting>
  <conditionalFormatting sqref="I29">
    <cfRule type="expression" dxfId="36" priority="38" stopIfTrue="1">
      <formula>$C29="Removed"</formula>
    </cfRule>
  </conditionalFormatting>
  <conditionalFormatting sqref="B35:B37">
    <cfRule type="expression" dxfId="35" priority="17" stopIfTrue="1">
      <formula>OR($G35="Planned",$G35="Unplanned")</formula>
    </cfRule>
  </conditionalFormatting>
  <conditionalFormatting sqref="B35:B37">
    <cfRule type="expression" dxfId="34" priority="18" stopIfTrue="1">
      <formula>$G35="Ongoing"</formula>
    </cfRule>
  </conditionalFormatting>
  <conditionalFormatting sqref="A35:I37">
    <cfRule type="expression" dxfId="33" priority="19" stopIfTrue="1">
      <formula>#REF!="Done"</formula>
    </cfRule>
  </conditionalFormatting>
  <conditionalFormatting sqref="A35:I37">
    <cfRule type="expression" dxfId="32" priority="20" stopIfTrue="1">
      <formula>#REF!="Ongoing"</formula>
    </cfRule>
  </conditionalFormatting>
  <conditionalFormatting sqref="A35:I37">
    <cfRule type="expression" dxfId="31" priority="21" stopIfTrue="1">
      <formula>#REF!="Removed"</formula>
    </cfRule>
  </conditionalFormatting>
  <conditionalFormatting sqref="I35:I37">
    <cfRule type="expression" dxfId="30" priority="22" stopIfTrue="1">
      <formula>$C35="Done"</formula>
    </cfRule>
  </conditionalFormatting>
  <conditionalFormatting sqref="I35:I37">
    <cfRule type="expression" dxfId="29" priority="23" stopIfTrue="1">
      <formula>$C35="Ongoing"</formula>
    </cfRule>
  </conditionalFormatting>
  <conditionalFormatting sqref="I35:I37">
    <cfRule type="expression" dxfId="28" priority="24" stopIfTrue="1">
      <formula>$C35="Removed"</formula>
    </cfRule>
  </conditionalFormatting>
  <conditionalFormatting sqref="B35:B37">
    <cfRule type="expression" dxfId="27" priority="9" stopIfTrue="1">
      <formula>OR($G35="Planned",$G35="Unplanned")</formula>
    </cfRule>
  </conditionalFormatting>
  <conditionalFormatting sqref="B35:B37">
    <cfRule type="expression" dxfId="26" priority="10" stopIfTrue="1">
      <formula>$G35="Ongoing"</formula>
    </cfRule>
  </conditionalFormatting>
  <conditionalFormatting sqref="A35:I37">
    <cfRule type="expression" dxfId="25" priority="11" stopIfTrue="1">
      <formula>#REF!="Done"</formula>
    </cfRule>
  </conditionalFormatting>
  <conditionalFormatting sqref="A35:I37">
    <cfRule type="expression" dxfId="24" priority="12" stopIfTrue="1">
      <formula>#REF!="Ongoing"</formula>
    </cfRule>
  </conditionalFormatting>
  <conditionalFormatting sqref="A35:I37">
    <cfRule type="expression" dxfId="23" priority="13" stopIfTrue="1">
      <formula>#REF!="Removed"</formula>
    </cfRule>
  </conditionalFormatting>
  <conditionalFormatting sqref="I35:I37">
    <cfRule type="expression" dxfId="22" priority="14" stopIfTrue="1">
      <formula>$C35="Done"</formula>
    </cfRule>
  </conditionalFormatting>
  <conditionalFormatting sqref="I35:I37">
    <cfRule type="expression" dxfId="21" priority="15" stopIfTrue="1">
      <formula>$C35="Ongoing"</formula>
    </cfRule>
  </conditionalFormatting>
  <conditionalFormatting sqref="I35:I37">
    <cfRule type="expression" dxfId="20" priority="16" stopIfTrue="1">
      <formula>$C35="Removed"</formula>
    </cfRule>
  </conditionalFormatting>
  <conditionalFormatting sqref="B35:B37">
    <cfRule type="expression" dxfId="19" priority="1" stopIfTrue="1">
      <formula>OR($G35="Planned",$G35="Unplanned")</formula>
    </cfRule>
  </conditionalFormatting>
  <conditionalFormatting sqref="B35:B37">
    <cfRule type="expression" dxfId="18" priority="2" stopIfTrue="1">
      <formula>$G35="Ongoing"</formula>
    </cfRule>
  </conditionalFormatting>
  <conditionalFormatting sqref="A35:I37">
    <cfRule type="expression" dxfId="17" priority="3" stopIfTrue="1">
      <formula>#REF!="Done"</formula>
    </cfRule>
  </conditionalFormatting>
  <conditionalFormatting sqref="A35:I37">
    <cfRule type="expression" dxfId="16" priority="4" stopIfTrue="1">
      <formula>#REF!="Ongoing"</formula>
    </cfRule>
  </conditionalFormatting>
  <conditionalFormatting sqref="A35:I37">
    <cfRule type="expression" dxfId="15" priority="5" stopIfTrue="1">
      <formula>#REF!="Removed"</formula>
    </cfRule>
  </conditionalFormatting>
  <conditionalFormatting sqref="I35:I37">
    <cfRule type="expression" dxfId="14" priority="6" stopIfTrue="1">
      <formula>$C35="Done"</formula>
    </cfRule>
  </conditionalFormatting>
  <conditionalFormatting sqref="I35:I37">
    <cfRule type="expression" dxfId="13" priority="7" stopIfTrue="1">
      <formula>$C35="Ongoing"</formula>
    </cfRule>
  </conditionalFormatting>
  <conditionalFormatting sqref="I35:I37">
    <cfRule type="expression" dxfId="12" priority="8" stopIfTrue="1">
      <formula>$C35="Removed"</formula>
    </cfRule>
  </conditionalFormatting>
  <dataValidations count="1">
    <dataValidation type="list" allowBlank="1" sqref="C49:C142 C2:C37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Jorge Mario Lasso Ortiz</cp:lastModifiedBy>
  <dcterms:created xsi:type="dcterms:W3CDTF">2019-02-26T18:09:52Z</dcterms:created>
  <dcterms:modified xsi:type="dcterms:W3CDTF">2021-11-18T04:21:01Z</dcterms:modified>
</cp:coreProperties>
</file>