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8" documentId="8_{E58CB886-7A2F-40C8-80A0-AF0A288781B2}" xr6:coauthVersionLast="45" xr6:coauthVersionMax="45" xr10:uidLastSave="{3FD00402-6755-4559-B669-399107505BBB}"/>
  <bookViews>
    <workbookView xWindow="-120" yWindow="-120" windowWidth="29040" windowHeight="15840" xr2:uid="{00000000-000D-0000-FFFF-FFFF00000000}"/>
  </bookViews>
  <sheets>
    <sheet name="Condiciones de renovación" sheetId="1" r:id="rId1"/>
  </sheets>
  <definedNames>
    <definedName name="_xlnm._FilterDatabase" localSheetId="0" hidden="1">'Condiciones de renovación'!$A$1:$BK$483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2" i="1" l="1"/>
  <c r="AL3" i="1" l="1"/>
  <c r="A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I215" authorId="0" shapeId="0" xr:uid="{3FEF40D8-92B9-4775-8EEF-FC37A809A3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deducible se cambia al momento de cambiar la vigencia</t>
        </r>
      </text>
    </comment>
  </commentList>
</comments>
</file>

<file path=xl/sharedStrings.xml><?xml version="1.0" encoding="utf-8"?>
<sst xmlns="http://schemas.openxmlformats.org/spreadsheetml/2006/main" count="1342" uniqueCount="646">
  <si>
    <t>RAMO</t>
  </si>
  <si>
    <t>POLIZA</t>
  </si>
  <si>
    <t>CERTIF</t>
  </si>
  <si>
    <t>CODASEG</t>
  </si>
  <si>
    <t>ASEGURADO</t>
  </si>
  <si>
    <t>CODAGEN</t>
  </si>
  <si>
    <t>VIGHASTA</t>
  </si>
  <si>
    <t>MARCA</t>
  </si>
  <si>
    <t>ANOVEHI</t>
  </si>
  <si>
    <t>TIPO_VEHICULO</t>
  </si>
  <si>
    <t>PASAJEROS</t>
  </si>
  <si>
    <t>TARIFA</t>
  </si>
  <si>
    <t>PLACA</t>
  </si>
  <si>
    <t>SERIEMOTOR</t>
  </si>
  <si>
    <t>SERIECARRO</t>
  </si>
  <si>
    <t>TELEFONO1</t>
  </si>
  <si>
    <t>TELEFONO2</t>
  </si>
  <si>
    <t>TELEFONO3</t>
  </si>
  <si>
    <t>FAXCLI</t>
  </si>
  <si>
    <t>SIN_INCURRIDOS</t>
  </si>
  <si>
    <t>PRIMA_PENDIENTE</t>
  </si>
  <si>
    <t>PORC_PRI_PEND</t>
  </si>
  <si>
    <t>PORC_SINIES</t>
  </si>
  <si>
    <t>PORC_DESC_POL</t>
  </si>
  <si>
    <t>PORC_RECG_POL</t>
  </si>
  <si>
    <t>PORC_RECG_SIN</t>
  </si>
  <si>
    <t>PORC_RECG_M1821</t>
  </si>
  <si>
    <t>PORC_RECG_M1618</t>
  </si>
  <si>
    <t>PORC_BONIF</t>
  </si>
  <si>
    <t>MONTO_BONIF</t>
  </si>
  <si>
    <t>SUMA_ASEG_QVENCE</t>
  </si>
  <si>
    <t>SUMA_ASEG_RENOV</t>
  </si>
  <si>
    <t>DEDUC_DANOS</t>
  </si>
  <si>
    <t>DEDUC_MIN_DANOS</t>
  </si>
  <si>
    <t>DEDUC_ROBO</t>
  </si>
  <si>
    <t>DEDUC_MIN_ROBO</t>
  </si>
  <si>
    <t>PRIMANETA_QVENCE</t>
  </si>
  <si>
    <t>PRIMANETA_RENOV</t>
  </si>
  <si>
    <t>PRIMA_MENOSBONIF</t>
  </si>
  <si>
    <t>PRIMA_MINIMARENOV</t>
  </si>
  <si>
    <t>ASISTO_QVENCE</t>
  </si>
  <si>
    <t>ASISTO_RENOVA</t>
  </si>
  <si>
    <t>ASISTENCIA_FUN</t>
  </si>
  <si>
    <t>BENEFICIARIO</t>
  </si>
  <si>
    <t>NO_PAGOS</t>
  </si>
  <si>
    <t>MONTO_XPAGO</t>
  </si>
  <si>
    <t>PRIMATOTANUAL</t>
  </si>
  <si>
    <t>FORMA_PAGO</t>
  </si>
  <si>
    <t>COD_PAGADOR</t>
  </si>
  <si>
    <t>NOMBRE_PAGADOR</t>
  </si>
  <si>
    <t>GTOS_EMISION</t>
  </si>
  <si>
    <t>RECARGOXFRAC</t>
  </si>
  <si>
    <t>VALOR_IVA</t>
  </si>
  <si>
    <t>CONFIRMAR_S_N</t>
  </si>
  <si>
    <t>COB_MAY18_MEN_25_ANOS</t>
  </si>
  <si>
    <t>COB_MAY16_MEN_18_ANOS</t>
  </si>
  <si>
    <t>COB_MAY16</t>
  </si>
  <si>
    <t>ENDOSORENOV</t>
  </si>
  <si>
    <t>EMAIL</t>
  </si>
  <si>
    <t>DPI</t>
  </si>
  <si>
    <t>DIRCLI</t>
  </si>
  <si>
    <t>PASP</t>
  </si>
  <si>
    <t>NIT</t>
  </si>
  <si>
    <t>ALVARO ENRIQUE MONTEROS SARAVIA</t>
  </si>
  <si>
    <t>11/03/2020</t>
  </si>
  <si>
    <t>HONDA CRV</t>
  </si>
  <si>
    <t>CAMIONETA SPORT</t>
  </si>
  <si>
    <t>10603</t>
  </si>
  <si>
    <t>P-900BTQ</t>
  </si>
  <si>
    <t>K24A13900283</t>
  </si>
  <si>
    <t>JHLRD78404C200182</t>
  </si>
  <si>
    <t>CORREDOR</t>
  </si>
  <si>
    <t>S</t>
  </si>
  <si>
    <t/>
  </si>
  <si>
    <t>1</t>
  </si>
  <si>
    <t>amonteross@gmail.com</t>
  </si>
  <si>
    <t>37 AVENIDA  01-15   ZONA 7 GUATEMALA</t>
  </si>
  <si>
    <t>191809-5</t>
  </si>
  <si>
    <t>AUTOMOVIL</t>
  </si>
  <si>
    <t>10601</t>
  </si>
  <si>
    <t>06/03/2020</t>
  </si>
  <si>
    <t>ASOCIACION SERVICIOS UNIVERSITARIOS Y DE</t>
  </si>
  <si>
    <t>TOYOTA YARIS</t>
  </si>
  <si>
    <t>TARJETA</t>
  </si>
  <si>
    <t xml:space="preserve"> nhernandez@somit.com</t>
  </si>
  <si>
    <t>4TA.  AVENIDA 11-37  ZONA 10 GUATEMALA</t>
  </si>
  <si>
    <t>610137-2</t>
  </si>
  <si>
    <t>CHEVROLET AVEO</t>
  </si>
  <si>
    <t>MITSUBISHI L20</t>
  </si>
  <si>
    <t>PICK UP</t>
  </si>
  <si>
    <t>HONDA CR-V EXL</t>
  </si>
  <si>
    <t>CAMIONETA</t>
  </si>
  <si>
    <t>MITSUBISHI LAN</t>
  </si>
  <si>
    <t>CAMIONETILLA</t>
  </si>
  <si>
    <t>-</t>
  </si>
  <si>
    <t>CAMIONETA AGRICOLA</t>
  </si>
  <si>
    <t>LUIS EDUARDO MARTINEZ SANCHEZ</t>
  </si>
  <si>
    <t>VOLVO S40</t>
  </si>
  <si>
    <t>P-376CZM</t>
  </si>
  <si>
    <t>S/N</t>
  </si>
  <si>
    <t>YV1MS382152052357</t>
  </si>
  <si>
    <t>lems04@hotmail.com</t>
  </si>
  <si>
    <t>KM. 14.5 CARR. EL SALVADOR ALTA LOMA I MUXBAL,  SANTA CATARINA PINULA GUATEMALA</t>
  </si>
  <si>
    <t>389693-5</t>
  </si>
  <si>
    <t>13/03/2020</t>
  </si>
  <si>
    <t>HONDA CIVIC LX</t>
  </si>
  <si>
    <t>PEND.</t>
  </si>
  <si>
    <t>KIA RIO EX</t>
  </si>
  <si>
    <t>BANCO</t>
  </si>
  <si>
    <t>LIZA MARGARITA MONTERROSO STREMS</t>
  </si>
  <si>
    <t>SUZUKI SX4</t>
  </si>
  <si>
    <t>P-752GHC</t>
  </si>
  <si>
    <t>J20A-622306</t>
  </si>
  <si>
    <t>JS2YC412696201581</t>
  </si>
  <si>
    <t>lizastrems123@gmail.com</t>
  </si>
  <si>
    <t>2150803430101</t>
  </si>
  <si>
    <t xml:space="preserve"> 31 AV 31-36 ZONA 5  GUATEMALA</t>
  </si>
  <si>
    <t>7457465-5</t>
  </si>
  <si>
    <t>CARLOS ANTONIO REYNA QUINTANILLA</t>
  </si>
  <si>
    <t>HONDA FIT LX</t>
  </si>
  <si>
    <t>P-322GLW</t>
  </si>
  <si>
    <t>L15B1 1030638</t>
  </si>
  <si>
    <t>3HGGK5G54FM722800</t>
  </si>
  <si>
    <t>carq72@gmail.com</t>
  </si>
  <si>
    <t>2236876590101</t>
  </si>
  <si>
    <t>40 CALLE  D 14-41   ZONA 8 GUATEMALA</t>
  </si>
  <si>
    <t>2008428-5</t>
  </si>
  <si>
    <t>MITSUBISHI OUT</t>
  </si>
  <si>
    <t>ANA GUISELA CORDERO MORALES DE HERNANDEZ</t>
  </si>
  <si>
    <t>AUDI Q5 QUATTR</t>
  </si>
  <si>
    <t>P-236GSJ</t>
  </si>
  <si>
    <t>*CAE 108753*</t>
  </si>
  <si>
    <t>WA1CFAFP2BA038746</t>
  </si>
  <si>
    <t>ana_cordero@codaca.com.gt</t>
  </si>
  <si>
    <t>2563062140101</t>
  </si>
  <si>
    <t>KM 4.5 CARR. ANTIGUA A CHINAUTLA, RES. SN. ANGEL II CASA 82, ZONA 02 GUATEMALA</t>
  </si>
  <si>
    <t>404891-1</t>
  </si>
  <si>
    <t>HONDA PILOT</t>
  </si>
  <si>
    <t>AUDI Q5</t>
  </si>
  <si>
    <t>TOYOTA 4RUNNER</t>
  </si>
  <si>
    <t>26/03/2020</t>
  </si>
  <si>
    <t>JEEP GRAND CHE</t>
  </si>
  <si>
    <t>VOLKSWAGEN PAR</t>
  </si>
  <si>
    <t>MITSUBISHI MON</t>
  </si>
  <si>
    <t>17/03/2020</t>
  </si>
  <si>
    <t>INVERSIONES ALVAREZ MARINELLI, S.A.</t>
  </si>
  <si>
    <t>MAZDA SEDAN 3</t>
  </si>
  <si>
    <t>P5 20602920</t>
  </si>
  <si>
    <t>JM7BN12A3L1277669</t>
  </si>
  <si>
    <t>miritamarinelli@gmail.com</t>
  </si>
  <si>
    <t>6TA.  AVENIDA 04-29 EDIFICIO BOUGAMBILIA, OF. 3B, ZONA 10 GUATEMALA</t>
  </si>
  <si>
    <t>5620408-6</t>
  </si>
  <si>
    <t>20/03/2020</t>
  </si>
  <si>
    <t>ELLIOT ROLANDO YANCOS AQUINO</t>
  </si>
  <si>
    <t>P-373CPR</t>
  </si>
  <si>
    <t>1NZ-2570578</t>
  </si>
  <si>
    <t>JTDKT133500038187</t>
  </si>
  <si>
    <t>eryancosa@gmail.com</t>
  </si>
  <si>
    <t>2585733250101</t>
  </si>
  <si>
    <t>17 AVENIDA  26-40 PROYECTO 4-3, ZONA 06 GUATEMALA</t>
  </si>
  <si>
    <t>5182250-4</t>
  </si>
  <si>
    <t>MAZDA 2</t>
  </si>
  <si>
    <t>ORION REPRESENTACIONES INTERNACIONALES,</t>
  </si>
  <si>
    <t>P-947FLJ</t>
  </si>
  <si>
    <t>CNC008124</t>
  </si>
  <si>
    <t>WAUZZZ8R4DA047999</t>
  </si>
  <si>
    <t>alismdavid@hotmail.com</t>
  </si>
  <si>
    <t>5TA.  CALLE 03-21   ZONA 9 GUATEMALA</t>
  </si>
  <si>
    <t>691063-7</t>
  </si>
  <si>
    <t>FORD EXPLORER</t>
  </si>
  <si>
    <t>KIA RIO RS</t>
  </si>
  <si>
    <t>P-561CQP</t>
  </si>
  <si>
    <t>A3E 348900</t>
  </si>
  <si>
    <t>KNADC241246187186</t>
  </si>
  <si>
    <t>EDWIN ANTONIO LOPEZ LUCERO</t>
  </si>
  <si>
    <t>TOYOTA RAV4</t>
  </si>
  <si>
    <t>P-906CXC</t>
  </si>
  <si>
    <t>1ZZ-2412756</t>
  </si>
  <si>
    <t>JTEGR20V000075675</t>
  </si>
  <si>
    <t>edwinlop_lucero@yahoo.com</t>
  </si>
  <si>
    <t>1922323630101</t>
  </si>
  <si>
    <t>05TA.  CALLE A 04-67 BOCA DEL MONTE ZONA 01 VILLA CANALES GUATEMALA</t>
  </si>
  <si>
    <t>4047169-1</t>
  </si>
  <si>
    <t>NISSAN QASHQAI</t>
  </si>
  <si>
    <t>MINOR ROBERTO SAGASTUME RECINOS</t>
  </si>
  <si>
    <t>bgsagastume@yahoo.es</t>
  </si>
  <si>
    <t>1777879612201</t>
  </si>
  <si>
    <t>32 AVENIDA  08-87 COLONIA EL PRADO ZONA 10 GUATEMALA</t>
  </si>
  <si>
    <t>495797-0</t>
  </si>
  <si>
    <t>HECTOR ROLANDO CEBALLOS LETONA</t>
  </si>
  <si>
    <t>hrolando_ceballos@yahoo.com</t>
  </si>
  <si>
    <t>2371804130101</t>
  </si>
  <si>
    <t>5TA. CALLE 31-77, Z.11                    UTATLAN II</t>
  </si>
  <si>
    <t>347135-7</t>
  </si>
  <si>
    <t>VOLKSWAGEN TIG</t>
  </si>
  <si>
    <t>EDGAR FRANCISCO PAYES</t>
  </si>
  <si>
    <t>14/04/2020</t>
  </si>
  <si>
    <t>edgarfpayes@yahoo.es</t>
  </si>
  <si>
    <t>1968465280101</t>
  </si>
  <si>
    <t>4TA.  CALLE 31-80 COLONIA BOSQUES DE SAN NICOLAS, ZONA 04 MIXCO GUATEMALA</t>
  </si>
  <si>
    <t>563068-1</t>
  </si>
  <si>
    <t>03/04/2020</t>
  </si>
  <si>
    <t>05/04/2020</t>
  </si>
  <si>
    <t>06/04/2020</t>
  </si>
  <si>
    <t>HYUNDAI SANTA</t>
  </si>
  <si>
    <t>EVELYN JASMINE CANO HERNANDEZ</t>
  </si>
  <si>
    <t>P-548FVQ</t>
  </si>
  <si>
    <t>1NZY999167</t>
  </si>
  <si>
    <t>MR2BT9F36F1119883</t>
  </si>
  <si>
    <t>evelynhernan@yahoo.com;recepcion@segurosaps.c</t>
  </si>
  <si>
    <t>2445972940101</t>
  </si>
  <si>
    <t>6TA.  CALLE 30-44 COLONIA TIKAL I, ZONA 7 GUATEMALA</t>
  </si>
  <si>
    <t>3831488-6</t>
  </si>
  <si>
    <t>JUAN DE MARCO PLATA FRANCO</t>
  </si>
  <si>
    <t>09/04/2020</t>
  </si>
  <si>
    <t>P-815DVB</t>
  </si>
  <si>
    <t>F15553 2891351</t>
  </si>
  <si>
    <t>KL1TJ61Y29B397737</t>
  </si>
  <si>
    <t>JUAN CARLOS PLATA</t>
  </si>
  <si>
    <t>jdplatafranco@gmail.com</t>
  </si>
  <si>
    <t>3645245290101</t>
  </si>
  <si>
    <t>14 C. A 37-10 ZONA 5 GUATEMALA</t>
  </si>
  <si>
    <t>EDGAR ORLANDO GRACIAS MENENDEZ</t>
  </si>
  <si>
    <t>P-777BJY</t>
  </si>
  <si>
    <t>UDH332481</t>
  </si>
  <si>
    <t>9BWDC05X24T084105</t>
  </si>
  <si>
    <t>eogracias8@gmail.com</t>
  </si>
  <si>
    <t>07MA.  CALLE 34-25 TIKAL II, ZONA 07 GUATEMALA</t>
  </si>
  <si>
    <t>525703-4</t>
  </si>
  <si>
    <t>11/04/2020</t>
  </si>
  <si>
    <t>ANDREA MARIA VALDES LEONARDO</t>
  </si>
  <si>
    <t>P-161GBJ</t>
  </si>
  <si>
    <t>B00395 ZY</t>
  </si>
  <si>
    <t>JM1DE1LZ0C0145143</t>
  </si>
  <si>
    <t xml:space="preserve"> </t>
  </si>
  <si>
    <t>andrea5320@hotmail.com</t>
  </si>
  <si>
    <t>2546395180101</t>
  </si>
  <si>
    <t xml:space="preserve"> AV. FERROCARRIL 8-54 CASA 2044 DIAG. 3, INTERIOR CASA FLORENTINA ZONA 17 GUATEMALA</t>
  </si>
  <si>
    <t>6774997-6</t>
  </si>
  <si>
    <t>02/04/2020</t>
  </si>
  <si>
    <t>YEIMY KARINA MORENO PIVARAL DE PERUSSINA</t>
  </si>
  <si>
    <t>08/04/2020</t>
  </si>
  <si>
    <t>BMW X3 SDRIVE</t>
  </si>
  <si>
    <t>10602</t>
  </si>
  <si>
    <t>P-667GYF</t>
  </si>
  <si>
    <t>F7761925</t>
  </si>
  <si>
    <t>WBATR1100JLA49836</t>
  </si>
  <si>
    <t>jmoreno@tigo.com.gt; jperuss@gmail.com</t>
  </si>
  <si>
    <t>KM. 19.5 CARR. A EL SALVADOR, SAN AGUSTIN LOS MANZANILLOS SERRANILLOS DEL VALLE CASA NO. 2,  GUATEMALA</t>
  </si>
  <si>
    <t>2251704-9</t>
  </si>
  <si>
    <t>LUIS EDUARDO MEJIA MARTINEZ</t>
  </si>
  <si>
    <t>AUDI Q7</t>
  </si>
  <si>
    <t>CVM026739</t>
  </si>
  <si>
    <t>WAUZZZ4M0KD016173</t>
  </si>
  <si>
    <t>lemejia72@yahoo.com</t>
  </si>
  <si>
    <t>2448482540101</t>
  </si>
  <si>
    <t>9NA.  CALLE 31-00 COLONIA EL PRADO, ZONA 10 GUATEMALA</t>
  </si>
  <si>
    <t>558186-9</t>
  </si>
  <si>
    <t>LUIS ALFREDO CHANG QUAN</t>
  </si>
  <si>
    <t>07/04/2020</t>
  </si>
  <si>
    <t>MAZDA CX-5 4X4</t>
  </si>
  <si>
    <t>PY 30794912</t>
  </si>
  <si>
    <t>JM7KF4WLAJ0151866</t>
  </si>
  <si>
    <t>gabriela2087@gmail.com</t>
  </si>
  <si>
    <t>1826216851703</t>
  </si>
  <si>
    <t>19 AVENIDA  A 05-55 ALTOS DEL ENCINAL II QUINTA LOS ENCINOS, ZONA 07 MIXCO GUATEMALA</t>
  </si>
  <si>
    <t>1815832-3</t>
  </si>
  <si>
    <t>BMW 328I</t>
  </si>
  <si>
    <t>P-710FWC</t>
  </si>
  <si>
    <t>79623879 N52B30AE</t>
  </si>
  <si>
    <t>WBAVA33517PG50162</t>
  </si>
  <si>
    <t>P-308DPR</t>
  </si>
  <si>
    <t>1NZ-D162015</t>
  </si>
  <si>
    <t>JTDBT933591284758</t>
  </si>
  <si>
    <t>P-657FJM</t>
  </si>
  <si>
    <t>1C4RJFAG2CC282776</t>
  </si>
  <si>
    <t>JUAN SEBASTIAN SOTO LACAPE</t>
  </si>
  <si>
    <t>AUDI A4</t>
  </si>
  <si>
    <t>P-928FGY</t>
  </si>
  <si>
    <t>CDH138229</t>
  </si>
  <si>
    <t>WAUZZZ8K3CA008290</t>
  </si>
  <si>
    <t>sotogordillo@mac.com</t>
  </si>
  <si>
    <t>2626456610101</t>
  </si>
  <si>
    <t>23 AVENIDA  A 00-50 VISTA HERMOSA II, CASA 1, COND. EL JARDIN DE VISTA HERMOSA, ZONA 15 GUATEMALA</t>
  </si>
  <si>
    <t>1996099-9</t>
  </si>
  <si>
    <t>C/F</t>
  </si>
  <si>
    <t>VOLKSWAGEN AMA</t>
  </si>
  <si>
    <t>ARLENY ELIZABETH GABET GONZÁLEZ DE BALDI</t>
  </si>
  <si>
    <t>MAZDA 2 HATCHB</t>
  </si>
  <si>
    <t>P5 40320246</t>
  </si>
  <si>
    <t>3MDDJ2HAAHM109431</t>
  </si>
  <si>
    <t>1914613420101</t>
  </si>
  <si>
    <t>4TA.  CALLE B 02-64 CASA 202 MILLSTONE, ZONA 2 MIXCO GUATEMALA</t>
  </si>
  <si>
    <t>1597894-K</t>
  </si>
  <si>
    <t>GUILLERMO JOSE LOPEZ DAVIS</t>
  </si>
  <si>
    <t>DES008117</t>
  </si>
  <si>
    <t>WAUZZZFY6J2240770</t>
  </si>
  <si>
    <t>glopezdavis@bufelco.com.gt</t>
  </si>
  <si>
    <t>2665117590101</t>
  </si>
  <si>
    <t>AVENIDA REFORMA, 06-64 TORRE III, NIVEL 8, ZONA 09 GUATEMALA</t>
  </si>
  <si>
    <t>767453-8</t>
  </si>
  <si>
    <t>ANA MOIRA KRIEGER AGUILAR</t>
  </si>
  <si>
    <t>MAZDA CX-5 4X2</t>
  </si>
  <si>
    <t>P-255HGM</t>
  </si>
  <si>
    <t>PE 10645911</t>
  </si>
  <si>
    <t>JM7KF2W7AK0244599</t>
  </si>
  <si>
    <t>1854708070101</t>
  </si>
  <si>
    <t>06TA.  CALLE 19-01 COL. LA MONTAÑA CASA NO. 3, ZONA 16 GUATEMALA</t>
  </si>
  <si>
    <t>4313614-1</t>
  </si>
  <si>
    <t>ROGELIO ALBERTO DUARTE KING</t>
  </si>
  <si>
    <t>30/04/2020</t>
  </si>
  <si>
    <t>TOYOTA SCION X</t>
  </si>
  <si>
    <t>P-127FHK</t>
  </si>
  <si>
    <t>3389003</t>
  </si>
  <si>
    <t>JTLKT334050202915</t>
  </si>
  <si>
    <t>1606692861805</t>
  </si>
  <si>
    <t xml:space="preserve"> ALDEA SAN FELIPE DE LARA - RIO DULCE, LIVINGSTON IZABAL GUATEMALA</t>
  </si>
  <si>
    <t>2408640-1</t>
  </si>
  <si>
    <t>28/04/2020</t>
  </si>
  <si>
    <t>ALBARO ENRIQUE GODOY MONTEPEQUE</t>
  </si>
  <si>
    <t>KIA SPORTAGE 4</t>
  </si>
  <si>
    <t>P-178GXV</t>
  </si>
  <si>
    <t>D4EA 4H053035</t>
  </si>
  <si>
    <t>KNAJE55185K033992</t>
  </si>
  <si>
    <t>gemass21@gmail.com</t>
  </si>
  <si>
    <t>1655405670608</t>
  </si>
  <si>
    <t>27 CALLE  07-13 BLVD. SUR, CIUDAD SAN CRISTOBAL, ZONA 08 MIXCO GUATEMALA</t>
  </si>
  <si>
    <t>170569-5</t>
  </si>
  <si>
    <t>18/04/2020</t>
  </si>
  <si>
    <t>27/04/2020</t>
  </si>
  <si>
    <t>ENRIQUE ANTONIO ARIMANY COMAS</t>
  </si>
  <si>
    <t>P-323DQS</t>
  </si>
  <si>
    <t>CAW 038000</t>
  </si>
  <si>
    <t>WVGZZZ5NZ9W071180</t>
  </si>
  <si>
    <t>gerencia@rotoprin.com</t>
  </si>
  <si>
    <t>2456649470101</t>
  </si>
  <si>
    <t>8VA.  CALLE 30-97 COLONIA EL PRADO  ZONA 10 GUATEMALA</t>
  </si>
  <si>
    <t>111515-4</t>
  </si>
  <si>
    <t>LUIS PEDRO UNDA LUSKY</t>
  </si>
  <si>
    <t>undaluispedro@gmail.com</t>
  </si>
  <si>
    <t>2653434020101</t>
  </si>
  <si>
    <t>2DA.  AVENIDA 44-48 COLONIA MONTE MARIA I,  ZONA 12 GUATEMALA</t>
  </si>
  <si>
    <t>2245946-4</t>
  </si>
  <si>
    <t>EVELYN SARAI VELASQUEZ MALDONADO</t>
  </si>
  <si>
    <t>TOYOTA ECHO</t>
  </si>
  <si>
    <t>P-132DYT</t>
  </si>
  <si>
    <t>24224801NZ</t>
  </si>
  <si>
    <t>JTDBT123035037067</t>
  </si>
  <si>
    <t>eve.jvm@hotmail.com</t>
  </si>
  <si>
    <t>2361112640101</t>
  </si>
  <si>
    <t>8A. AVENIDA FINAL, 05-23 COLONIA DORALDINA, ZONA 02 MIXCO GUATEMALA</t>
  </si>
  <si>
    <t>2936424-8</t>
  </si>
  <si>
    <t>19/04/2020</t>
  </si>
  <si>
    <t>P-710DCQ</t>
  </si>
  <si>
    <t>J35ZA3664773</t>
  </si>
  <si>
    <t>5FNYF4850BB601877</t>
  </si>
  <si>
    <t>SONIA MARISOL ESPINOZA CORDOVA DE PANIAG</t>
  </si>
  <si>
    <t>NISSAN VERSA N</t>
  </si>
  <si>
    <t>P-830FXK</t>
  </si>
  <si>
    <t>HR16-816754F</t>
  </si>
  <si>
    <t>3N1CE2CP7EL370247</t>
  </si>
  <si>
    <t>2582431120101</t>
  </si>
  <si>
    <t xml:space="preserve"> KM. 20.5 CARRETERRA A LO DE DIEGUEZ CONDOMONIO DE ARRAZOLA MANZANA J CASA 207 FRAIJANES GUATEMALA</t>
  </si>
  <si>
    <t>1656623-8</t>
  </si>
  <si>
    <t>MARCOS DUARTE BARILLAS</t>
  </si>
  <si>
    <t>MITSUBISHI NAT</t>
  </si>
  <si>
    <t>P-110BFS</t>
  </si>
  <si>
    <t>4M40HD7276</t>
  </si>
  <si>
    <t>JMY0NK9707J000197</t>
  </si>
  <si>
    <t>marcos_duarte78@yahoo.com</t>
  </si>
  <si>
    <t>2185841210101</t>
  </si>
  <si>
    <t>KM. 17.5 CARR. A EL SALVADOR, CASA NO. 33 ARRAZOLA I, GUATEMALA</t>
  </si>
  <si>
    <t>1762086-4</t>
  </si>
  <si>
    <t>BORIS EDUARDO GABRIEL CUMMINGS</t>
  </si>
  <si>
    <t>22/04/2020</t>
  </si>
  <si>
    <t>P-199FNS</t>
  </si>
  <si>
    <t>CSH 049252</t>
  </si>
  <si>
    <t>WV1ZZZ2HZEA001317</t>
  </si>
  <si>
    <t>bgabriel13@gmail.com</t>
  </si>
  <si>
    <t>2488332860101</t>
  </si>
  <si>
    <t>CORP. ACEROS DE GUATEMALA AVE. LAS AMERICAS 18-81 NIVEL 14 EDIFICIO COLUMBUS CENTER ZONA 14 GUATEMALA</t>
  </si>
  <si>
    <t>5032884-0</t>
  </si>
  <si>
    <t>INSTITUTO DE ESTETICA SOTHYS, S. A.</t>
  </si>
  <si>
    <t>03/05/2020</t>
  </si>
  <si>
    <t>P-495BZK</t>
  </si>
  <si>
    <t>1NZ-2974413</t>
  </si>
  <si>
    <t>JTDBT113800329401</t>
  </si>
  <si>
    <t>14 CALLE 3-27, ZONA 10 LOCAL 9-A</t>
  </si>
  <si>
    <t>252636-0</t>
  </si>
  <si>
    <t>JACOBO GUILLERMO PIETERS CUTTS</t>
  </si>
  <si>
    <t>05/05/2020</t>
  </si>
  <si>
    <t>katina_denes@hotmail.com</t>
  </si>
  <si>
    <t>2198289970101</t>
  </si>
  <si>
    <t>7MA.  AVENIDA 03-33 EDIFICIO TORRE EMPRESARIAL, OFICINA 805, ZONA 09 GUATEMALA</t>
  </si>
  <si>
    <t>418644-3</t>
  </si>
  <si>
    <t>HONDA CRV 4X2</t>
  </si>
  <si>
    <t>P-859BFK</t>
  </si>
  <si>
    <t>K24A13906633</t>
  </si>
  <si>
    <t>JHLRD68404C200886</t>
  </si>
  <si>
    <t>CHRISTINE ISABEL PIETERS DE CABARRUS</t>
  </si>
  <si>
    <t>P-745BJX</t>
  </si>
  <si>
    <t>1GR-0023615</t>
  </si>
  <si>
    <t>JTEZU14R838003532</t>
  </si>
  <si>
    <t>KATHERINE JANE PIETERS CUTTS DE DE NES</t>
  </si>
  <si>
    <t>08/05/2020</t>
  </si>
  <si>
    <t>10/05/2020</t>
  </si>
  <si>
    <t>04/05/2020</t>
  </si>
  <si>
    <t>P-400DVL</t>
  </si>
  <si>
    <t>K24Z1-5611874</t>
  </si>
  <si>
    <t>JHLRE3830AC200512</t>
  </si>
  <si>
    <t>DORIS EMILIA CRUZ VELIZ</t>
  </si>
  <si>
    <t>P-772BDP</t>
  </si>
  <si>
    <t>4G13GC5718</t>
  </si>
  <si>
    <t>JMYSNCS1A5U002039</t>
  </si>
  <si>
    <t>domilita08@hotmail.com</t>
  </si>
  <si>
    <t>1810788130101</t>
  </si>
  <si>
    <t>15 AVENIDA  10-15 COLONIA CARABANCHEL, ZONA 11 GUATEMALA</t>
  </si>
  <si>
    <t>1827364-5</t>
  </si>
  <si>
    <t>13/05/2020</t>
  </si>
  <si>
    <t>15/05/2020</t>
  </si>
  <si>
    <t>P-250GCQ</t>
  </si>
  <si>
    <t>QR31684B12</t>
  </si>
  <si>
    <t>JMYXTGF3WGZ002225</t>
  </si>
  <si>
    <t>ROMULO EDGARDO DE NES LORENZANA</t>
  </si>
  <si>
    <t>LORD LABEL DE GUATEMALA</t>
  </si>
  <si>
    <t>P-267FCD</t>
  </si>
  <si>
    <t>1FMHK7D80BGA26562</t>
  </si>
  <si>
    <t>7MA.  AVENIDA 16-21   ZONA 09 GUATEMALA</t>
  </si>
  <si>
    <t>728364-4</t>
  </si>
  <si>
    <t>TRANYCOP GUATEMALA</t>
  </si>
  <si>
    <t>TOYOTA LAND CR</t>
  </si>
  <si>
    <t>P-122FTW</t>
  </si>
  <si>
    <t>1VD-0263181</t>
  </si>
  <si>
    <t>JTMHV05J0F4152514</t>
  </si>
  <si>
    <t xml:space="preserve"> 09-55 AVENIDA REFORMA, EDIFICIO REFORMA 10 OFICINA 904,</t>
  </si>
  <si>
    <t>8571778-9</t>
  </si>
  <si>
    <t>ZINTIA GABRIELA TOBAR CABRERA</t>
  </si>
  <si>
    <t>MAZDA CX-9</t>
  </si>
  <si>
    <t>P-103GDK</t>
  </si>
  <si>
    <t>CA10441545</t>
  </si>
  <si>
    <t>JM3TB3CV1C0366867</t>
  </si>
  <si>
    <t>1887072120101</t>
  </si>
  <si>
    <t xml:space="preserve"> SECT. A 10 SAN CRISTOBAL COND. JARDINES DE SAN CRISTOBAL CASA 33 SECTOR 5, GUATEMALA</t>
  </si>
  <si>
    <t>4563296-0</t>
  </si>
  <si>
    <t>SUZUKI SWIFT G</t>
  </si>
  <si>
    <t>09/05/2020</t>
  </si>
  <si>
    <t>GRUPO PROFESIONALES EN PROYECTOS, S.A.</t>
  </si>
  <si>
    <t>2DA. CALLE 23-80 COLONIA VISTA HERMOSA II, OFICINA 604, EDIFICIO AVANTE, 6TO. NIVEL, ZONA 15, GUATEMALA</t>
  </si>
  <si>
    <t>7087911-7</t>
  </si>
  <si>
    <t>CHEVROLET SUBU</t>
  </si>
  <si>
    <t>P-695BGP</t>
  </si>
  <si>
    <t>N1G148305</t>
  </si>
  <si>
    <t>3GNEC15R71G148305</t>
  </si>
  <si>
    <t>GENRRY DAVID GARCIA DE LEON</t>
  </si>
  <si>
    <t>MAZDA CX-5 WAG</t>
  </si>
  <si>
    <t>P-093FTP</t>
  </si>
  <si>
    <t>PE20529207</t>
  </si>
  <si>
    <t>JM8KE2W74F0260843</t>
  </si>
  <si>
    <t>ggarcia@grupopaf.com.gt</t>
  </si>
  <si>
    <t>2538777171211</t>
  </si>
  <si>
    <t>17 CALLE  09-13 COLONIA PRADOS DEL TABACAL I, ZONA 05 VILLA NUEVA GUATEMALA</t>
  </si>
  <si>
    <t>789912-2</t>
  </si>
  <si>
    <t>SERGIO ENRIQUE TORALLA HERRERA</t>
  </si>
  <si>
    <t>FORD RANGER 4X</t>
  </si>
  <si>
    <t>P-425GPN</t>
  </si>
  <si>
    <t>SA2H HJJ42183</t>
  </si>
  <si>
    <t>AFAFPZMP1HJJ42183</t>
  </si>
  <si>
    <t>sergioenriquet@yahoo.com</t>
  </si>
  <si>
    <t>2199905220901</t>
  </si>
  <si>
    <t>45 CALLE  19-40 AVENIDA PETAPA C. C. GRAN PORTAL PETAPA LOCAL 310 3ER. NIVEL, ZONA 12 GUATEMALA</t>
  </si>
  <si>
    <t>527555-5</t>
  </si>
  <si>
    <t>P-335DHD</t>
  </si>
  <si>
    <t>M13A-1905404</t>
  </si>
  <si>
    <t>JS2ZC11S285150104</t>
  </si>
  <si>
    <t>LUIS PEDRO ARROYAVE PORRAS</t>
  </si>
  <si>
    <t>P-467HGV</t>
  </si>
  <si>
    <t>DGV 019312</t>
  </si>
  <si>
    <t>WVGZZZ5NZKM078422</t>
  </si>
  <si>
    <t>3436631980101</t>
  </si>
  <si>
    <t>8VA.  AVENIDA 16-55 , COLONIA SAN IGNACIO III, APTO. 4-A,  ZONA 10 GUATEMALA</t>
  </si>
  <si>
    <t>1764036-9</t>
  </si>
  <si>
    <t>RUTH MIRIAM MONROY AREVALO DE CIFUENTES</t>
  </si>
  <si>
    <t>P-787HFN</t>
  </si>
  <si>
    <t>RS24284J12</t>
  </si>
  <si>
    <t>JA4AD2A39GZ057519</t>
  </si>
  <si>
    <t>cifuentesedgar@gmail.com</t>
  </si>
  <si>
    <t>2638532840408</t>
  </si>
  <si>
    <t>KM. 32 CARR AL PACIFICO RES. LAS LILAS DE FLOR DE CAMPO, SECT. 4, CASA  4,   AMATITLAN GUATEMALA</t>
  </si>
  <si>
    <t>HIGH Q. INTERNATIONAL, S.A.</t>
  </si>
  <si>
    <t>P-434GNB</t>
  </si>
  <si>
    <t>1KD-2621224</t>
  </si>
  <si>
    <t>JTEBH3FJ9HK181288</t>
  </si>
  <si>
    <t>AVENIDA REFORMA, 07-60   ZONA 9 GUATEMALA</t>
  </si>
  <si>
    <t>5607159-0</t>
  </si>
  <si>
    <t>29/05/2020</t>
  </si>
  <si>
    <t>25/05/2020</t>
  </si>
  <si>
    <t>24/05/2020</t>
  </si>
  <si>
    <t>19/05/2020</t>
  </si>
  <si>
    <t>31/05/2020</t>
  </si>
  <si>
    <t>SONIA ANGELICA ACABAL COROY</t>
  </si>
  <si>
    <t>P-758CJK</t>
  </si>
  <si>
    <t>1NZ-3125119</t>
  </si>
  <si>
    <t>JTDKT133400064148</t>
  </si>
  <si>
    <t>angelica_acabal@yahoo.es</t>
  </si>
  <si>
    <t>1838304310101</t>
  </si>
  <si>
    <t>20 CALLE  01-74   ZONA 03 GUATEMALA</t>
  </si>
  <si>
    <t>1236522-K</t>
  </si>
  <si>
    <t>26/05/2020</t>
  </si>
  <si>
    <t>30/05/2020</t>
  </si>
  <si>
    <t>18/05/2020</t>
  </si>
  <si>
    <t>22/05/2020</t>
  </si>
  <si>
    <t>23/05/2020</t>
  </si>
  <si>
    <t>P-875FZP</t>
  </si>
  <si>
    <t>G4FAFS873292</t>
  </si>
  <si>
    <t>KNADN512BG6747779</t>
  </si>
  <si>
    <t>MARIA VICTORIA CASTILLO BELTETON</t>
  </si>
  <si>
    <t>MARIA TERESA ROSARIO AMPARO DEL VALLE TI</t>
  </si>
  <si>
    <t>HONDA INTEGRA</t>
  </si>
  <si>
    <t>P-807BPG</t>
  </si>
  <si>
    <t>B18A1-4705544</t>
  </si>
  <si>
    <t>JHMDB15500S301910</t>
  </si>
  <si>
    <t>2DA.  CALLE 12-09   ZONA 14 GUATEMALA</t>
  </si>
  <si>
    <t>329664-4</t>
  </si>
  <si>
    <t>21/05/2020</t>
  </si>
  <si>
    <t>17/05/2020</t>
  </si>
  <si>
    <t>CVM014499</t>
  </si>
  <si>
    <t>WAUZZZ4M7JD000079</t>
  </si>
  <si>
    <t>YESICA BELEN CASTILLO SURUY</t>
  </si>
  <si>
    <t>P-455FWZ</t>
  </si>
  <si>
    <t>MR20 330714W</t>
  </si>
  <si>
    <t>5JNFBAJ11Z1246875</t>
  </si>
  <si>
    <t>yesica.castillo@jicohen.com</t>
  </si>
  <si>
    <t>1623792260101</t>
  </si>
  <si>
    <t>26 CALLE  12-18 COLONIA BETHANIA, ZONA 07 GUATEMALA</t>
  </si>
  <si>
    <t>2112432-9</t>
  </si>
  <si>
    <t>EVA ADALINDA ZABALA GALINDO DE VILLEGAS</t>
  </si>
  <si>
    <t>P-493FKT</t>
  </si>
  <si>
    <t>G4KECU780056</t>
  </si>
  <si>
    <t>KMHSH81BBDU923819</t>
  </si>
  <si>
    <t>pgvz_93@hotmail.com</t>
  </si>
  <si>
    <t>2406337920921</t>
  </si>
  <si>
    <t>12 AVENIDA  17-85 CASA F-13 COND. SAN AGUSTIN CONDADO EL NARANJO, ZONA 04 MIXCO GUATEMALA</t>
  </si>
  <si>
    <t>102689-5</t>
  </si>
  <si>
    <t>PEDRO AUGUSTO ALVARADO VILLATORO</t>
  </si>
  <si>
    <t>P-037DJH</t>
  </si>
  <si>
    <t>D17A1-5610417</t>
  </si>
  <si>
    <t>1HGES16525L027393</t>
  </si>
  <si>
    <t>finanzas@procasa.com.gt</t>
  </si>
  <si>
    <t>2402196270917</t>
  </si>
  <si>
    <t>33 AVENIDA  20-72 DIAGONAL 6, 10-65  CENTRO GERENCIAL LAS MARGARITAS TORRE I, OF.701B ZONA 10 GUATEMALA</t>
  </si>
  <si>
    <t>461512-3</t>
  </si>
  <si>
    <t>CARLOS ENRIQUE DELGADO LOPEZ</t>
  </si>
  <si>
    <t>NISSAN ALTIMA</t>
  </si>
  <si>
    <t>P-872GDQ</t>
  </si>
  <si>
    <t>049137Y-QR25</t>
  </si>
  <si>
    <t>1N4AL11D95C227315</t>
  </si>
  <si>
    <t>2957048531701</t>
  </si>
  <si>
    <t xml:space="preserve"> RESIDENCIALES SAN JOSE, LOS GIRASOLES, CASA 2 ALDEA LAS ANONAS ZONA 0 SAN JOSE PINULA GUATEMALA</t>
  </si>
  <si>
    <t>8580533-5</t>
  </si>
  <si>
    <t>HILDA LUCRECIA CONTRERAS DE FLORES</t>
  </si>
  <si>
    <t>P-105GPP</t>
  </si>
  <si>
    <t>4D56UAF2516</t>
  </si>
  <si>
    <t>MMBJYKL30HH001669</t>
  </si>
  <si>
    <t>luckycontreras@gmail.com</t>
  </si>
  <si>
    <t>16 CALLE  07-79 , AURORA I, ZONA 13 GUATEMALA</t>
  </si>
  <si>
    <t>238886-3</t>
  </si>
  <si>
    <t>WALTER BERNARDO ALVAREZ SOTO</t>
  </si>
  <si>
    <t>P-703GVR</t>
  </si>
  <si>
    <t>AN1213 4B11</t>
  </si>
  <si>
    <t>CY4A8U024855</t>
  </si>
  <si>
    <t>2635756320101</t>
  </si>
  <si>
    <t>7MA.  CALLE 07-51 COLONIA BELEN,  ZONA 07 GUATEMALA</t>
  </si>
  <si>
    <t>3613761-8</t>
  </si>
  <si>
    <t>ASOCIACION ESPAÑOLA DE BENEFICENCIA</t>
  </si>
  <si>
    <t>P-842DWR</t>
  </si>
  <si>
    <t>1FMEU6DEXAUA54611</t>
  </si>
  <si>
    <t>03RA.  CALLE 10-71 COLONIA TECUN UMAN, ZONA 15 GUATEMALA</t>
  </si>
  <si>
    <t>432374-2</t>
  </si>
  <si>
    <t>CARLOS EDUARDO COLOM BICKFORD</t>
  </si>
  <si>
    <t>TOYOTA SEQUOIA</t>
  </si>
  <si>
    <t>3UR6125632</t>
  </si>
  <si>
    <t>5TDDY5G16JS159299</t>
  </si>
  <si>
    <t>carloscolomb@hotmail.com</t>
  </si>
  <si>
    <t>16 AVENIDA  A 26-77 ELGIN II APTO. A, ZONA 13 GUATEMALA</t>
  </si>
  <si>
    <t>1533518-6</t>
  </si>
  <si>
    <t>TOYOTA FORTUNE</t>
  </si>
  <si>
    <t>P-403GWH</t>
  </si>
  <si>
    <t>1GD-4372016</t>
  </si>
  <si>
    <t>8AJHA3FS7J0511165</t>
  </si>
  <si>
    <t>JEEP CHEROKEE</t>
  </si>
  <si>
    <t>P-904BVX</t>
  </si>
  <si>
    <t>009MX22</t>
  </si>
  <si>
    <t>1J4FF58S21L543453</t>
  </si>
  <si>
    <t>MANRIK HUMBERTO PACHECO NAVAS</t>
  </si>
  <si>
    <t>P-523HFG</t>
  </si>
  <si>
    <t>1GR-5170432</t>
  </si>
  <si>
    <t>JTEBU14R068056442</t>
  </si>
  <si>
    <t>1702371092207</t>
  </si>
  <si>
    <t>17 AVENIDA  45-42,</t>
  </si>
  <si>
    <t>702905-5</t>
  </si>
  <si>
    <t>CECILIA MARIA BIANCHI MILLA</t>
  </si>
  <si>
    <t>12/06/2020</t>
  </si>
  <si>
    <t>TOYOTA 4 RUNNE</t>
  </si>
  <si>
    <t>P-946BGH</t>
  </si>
  <si>
    <t>1GB-0144345</t>
  </si>
  <si>
    <t>JTEZU14R808017541</t>
  </si>
  <si>
    <t>1600088590101</t>
  </si>
  <si>
    <t>20AVENIDA  11-46 , VISTA HERMOSA III, ZONA 15 GUATEMALA</t>
  </si>
  <si>
    <t>64791-8</t>
  </si>
  <si>
    <t>06/06/2020</t>
  </si>
  <si>
    <t>09/06/2020</t>
  </si>
  <si>
    <t>LEONEL ENRIQUE CORONADO CABARRUS</t>
  </si>
  <si>
    <t>P-268CMH</t>
  </si>
  <si>
    <t>4M40GK0279</t>
  </si>
  <si>
    <t>JMYMNV66W4J000227</t>
  </si>
  <si>
    <t>coronado.cabarrus@gmail.com</t>
  </si>
  <si>
    <t>1613978830101</t>
  </si>
  <si>
    <t xml:space="preserve"> CALZADA AGUILAR BATRES 20-02, PLANTA EL PRADO ZONA 11 GUATEMALA</t>
  </si>
  <si>
    <t>69937-3</t>
  </si>
  <si>
    <t>08/06/2020</t>
  </si>
  <si>
    <t>SUSAN DIANE DAVID MAUTNER</t>
  </si>
  <si>
    <t>P-344FMH</t>
  </si>
  <si>
    <t>1GR-A474153</t>
  </si>
  <si>
    <t>JTEZU4JR5D5040465</t>
  </si>
  <si>
    <t>sdavid@ufm.edu</t>
  </si>
  <si>
    <t>2594814080101</t>
  </si>
  <si>
    <t>5TA.  CALLE 03-21   ZONA 09 GUATEMALA</t>
  </si>
  <si>
    <t>7640810-8</t>
  </si>
  <si>
    <t>JOSE ENRIQUE MENDEZ</t>
  </si>
  <si>
    <t>P-216GFK</t>
  </si>
  <si>
    <t>K24V2-2003484</t>
  </si>
  <si>
    <t>3HGRM4870GG600794</t>
  </si>
  <si>
    <t>AGROPECUARIA SAN CARLOS, S. A.</t>
  </si>
  <si>
    <t>pepejemen@gmail.com</t>
  </si>
  <si>
    <t>2262552980101</t>
  </si>
  <si>
    <t xml:space="preserve"> COND. LAS LUCES CASA  A 45 -E ALDEA PTA PARADA ZONA 5 SANTA CATARINA PINULA GUATEMALA</t>
  </si>
  <si>
    <t>671883-3</t>
  </si>
  <si>
    <t>40202</t>
  </si>
  <si>
    <t>45032</t>
  </si>
  <si>
    <t>45074</t>
  </si>
  <si>
    <t>49314</t>
  </si>
  <si>
    <t>51594</t>
  </si>
  <si>
    <t>51623</t>
  </si>
  <si>
    <t>52844</t>
  </si>
  <si>
    <t>62277</t>
  </si>
  <si>
    <t>68717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</si>
</sst>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0" fontId="0" fillId="0" borderId="0" xfId="0" applyFill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0" xfId="0" applyNumberFormat="1" applyFill="1"/>
    <xf numFmtId="0" fontId="1" fillId="0" borderId="0" xfId="0" applyFont="1" applyFill="1"/>
    <xf numFmtId="2" fontId="0" fillId="0" borderId="0" xfId="0" applyNumberFormat="1" applyFill="1"/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0" fontId="2" fillId="3" borderId="0" xfId="0" applyFont="1" applyFill="1"/>
    <xf numFmtId="0" fontId="0" fillId="4" borderId="0" xfId="0" applyFill="1" applyBorder="1"/>
    <xf numFmtId="49" fontId="0" fillId="4" borderId="0" xfId="0" applyNumberFormat="1" applyFill="1" applyBorder="1"/>
    <xf numFmtId="0" fontId="2" fillId="4" borderId="0" xfId="0" applyFont="1" applyFill="1" applyBorder="1"/>
    <xf numFmtId="49" fontId="0" fillId="4" borderId="0" xfId="0" applyNumberFormat="1" applyFill="1" applyBorder="1" applyAlignment="1">
      <alignment horizontal="right"/>
    </xf>
    <xf numFmtId="0" fontId="0" fillId="0" borderId="0" xfId="0" applyBorder="1"/>
    <xf numFmtId="49" fontId="0" fillId="0" borderId="0" xfId="0" applyNumberFormat="1" applyBorder="1"/>
    <xf numFmtId="2" fontId="0" fillId="0" borderId="0" xfId="0" applyNumberFormat="1" applyBorder="1"/>
    <xf numFmtId="0" fontId="5" fillId="0" borderId="0" xfId="0" applyFont="1" applyBorder="1"/>
    <xf numFmtId="0" fontId="0" fillId="0" borderId="0" xfId="0" applyFill="1" applyBorder="1"/>
    <xf numFmtId="49" fontId="0" fillId="0" borderId="0" xfId="0" applyNumberFormat="1" applyFill="1" applyBorder="1"/>
    <xf numFmtId="0" fontId="2" fillId="0" borderId="0" xfId="0" applyFont="1" applyFill="1" applyBorder="1"/>
    <xf numFmtId="0" fontId="0" fillId="3" borderId="0" xfId="0" applyFill="1"/>
    <xf numFmtId="0" fontId="0" fillId="3" borderId="0" xfId="0" applyFill="1" applyBorder="1"/>
    <xf numFmtId="49" fontId="0" fillId="3" borderId="0" xfId="0" applyNumberFormat="1" applyFill="1" applyBorder="1"/>
    <xf numFmtId="49" fontId="0" fillId="3" borderId="0" xfId="0" applyNumberFormat="1" applyFill="1" applyBorder="1" applyAlignment="1">
      <alignment horizontal="right"/>
    </xf>
    <xf numFmtId="49" fontId="1" fillId="5" borderId="0" xfId="0" applyNumberFormat="1" applyFont="1" applyFill="1"/>
    <xf numFmtId="0" fontId="0" fillId="5" borderId="0" xfId="0" applyFill="1"/>
    <xf numFmtId="0" fontId="0" fillId="5" borderId="0" xfId="0" applyFill="1" applyBorder="1"/>
    <xf numFmtId="49" fontId="0" fillId="5" borderId="0" xfId="0" applyNumberFormat="1" applyFill="1" applyBorder="1" applyAlignment="1">
      <alignment horizontal="right"/>
    </xf>
    <xf numFmtId="0" fontId="5" fillId="5" borderId="0" xfId="0" applyFont="1" applyFill="1" applyBorder="1"/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83"/>
  <sheetViews>
    <sheetView tabSelected="1" topLeftCell="AK1" zoomScale="85" zoomScaleNormal="85" workbookViewId="0">
      <pane ySplit="1" topLeftCell="A2" activePane="bottomLeft" state="frozen"/>
      <selection pane="bottomLeft" activeCell="BD20" sqref="BD20"/>
    </sheetView>
  </sheetViews>
  <sheetFormatPr baseColWidth="10" defaultRowHeight="15" x14ac:dyDescent="0.25"/>
  <cols>
    <col min="1" max="1" width="4.42578125" customWidth="1"/>
    <col min="2" max="2" width="7" customWidth="1"/>
    <col min="3" max="3" width="3.85546875" customWidth="1"/>
    <col min="4" max="4" width="11.42578125" customWidth="1"/>
    <col min="5" max="5" width="16.140625" customWidth="1"/>
    <col min="6" max="7" width="11.42578125" customWidth="1"/>
    <col min="8" max="8" width="16.140625" customWidth="1"/>
    <col min="9" max="9" width="6" customWidth="1"/>
    <col min="10" max="10" width="11.42578125" customWidth="1"/>
    <col min="11" max="11" width="4.7109375" customWidth="1"/>
    <col min="12" max="23" width="11.42578125" customWidth="1"/>
    <col min="24" max="24" width="8.28515625" customWidth="1"/>
    <col min="25" max="25" width="13.85546875" customWidth="1"/>
    <col min="26" max="26" width="12.5703125" customWidth="1"/>
    <col min="27" max="28" width="11.42578125" customWidth="1"/>
    <col min="29" max="29" width="8.5703125" customWidth="1"/>
    <col min="30" max="30" width="15.42578125" customWidth="1"/>
    <col min="31" max="57" width="11.42578125" customWidth="1"/>
    <col min="64" max="16384" width="11.42578125" style="3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29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3">
        <v>91</v>
      </c>
      <c r="B2" s="3">
        <v>29415</v>
      </c>
      <c r="C2" s="3">
        <v>5</v>
      </c>
      <c r="D2" s="3">
        <v>77002</v>
      </c>
      <c r="E2" s="7" t="s">
        <v>63</v>
      </c>
      <c r="F2" s="3">
        <v>106</v>
      </c>
      <c r="G2" s="7" t="s">
        <v>64</v>
      </c>
      <c r="H2" s="7" t="s">
        <v>65</v>
      </c>
      <c r="I2" s="3">
        <v>2004</v>
      </c>
      <c r="J2" s="7" t="s">
        <v>66</v>
      </c>
      <c r="K2" s="3">
        <v>5</v>
      </c>
      <c r="L2" s="7" t="s">
        <v>67</v>
      </c>
      <c r="M2" s="7" t="s">
        <v>68</v>
      </c>
      <c r="N2" s="7" t="s">
        <v>69</v>
      </c>
      <c r="O2" s="7" t="s">
        <v>70</v>
      </c>
      <c r="P2" s="3">
        <v>2799432</v>
      </c>
      <c r="Q2" s="3">
        <v>22799432</v>
      </c>
      <c r="R2" s="3">
        <v>23611122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38000</v>
      </c>
      <c r="AF2" s="8">
        <v>42919</v>
      </c>
      <c r="AG2" s="3">
        <v>3</v>
      </c>
      <c r="AH2" s="3">
        <v>2000</v>
      </c>
      <c r="AI2" s="3">
        <v>3</v>
      </c>
      <c r="AJ2" s="3">
        <v>2000</v>
      </c>
      <c r="AK2" s="3">
        <v>2100</v>
      </c>
      <c r="AL2" s="3">
        <v>2700</v>
      </c>
      <c r="AM2" s="3">
        <v>2700</v>
      </c>
      <c r="AN2" s="3">
        <v>2500</v>
      </c>
      <c r="AO2" s="3">
        <v>145</v>
      </c>
      <c r="AP2" s="3">
        <v>145</v>
      </c>
      <c r="AQ2" s="3">
        <v>75</v>
      </c>
      <c r="AR2" s="3">
        <v>0</v>
      </c>
      <c r="AS2" s="3">
        <v>3</v>
      </c>
      <c r="AT2" s="3">
        <v>1140.53</v>
      </c>
      <c r="AU2" s="3">
        <v>3421.6</v>
      </c>
      <c r="AV2" s="7" t="s">
        <v>71</v>
      </c>
      <c r="AW2" s="3">
        <v>77002</v>
      </c>
      <c r="AX2" s="7" t="s">
        <v>63</v>
      </c>
      <c r="AY2" s="3">
        <v>135</v>
      </c>
      <c r="AZ2" s="3">
        <v>0</v>
      </c>
      <c r="BA2" s="3">
        <v>366.6</v>
      </c>
      <c r="BB2" s="7" t="s">
        <v>72</v>
      </c>
      <c r="BC2" s="7" t="s">
        <v>73</v>
      </c>
      <c r="BD2" s="7" t="s">
        <v>73</v>
      </c>
      <c r="BE2" s="7" t="s">
        <v>74</v>
      </c>
      <c r="BF2" s="30">
        <v>30191</v>
      </c>
      <c r="BG2" s="7" t="s">
        <v>75</v>
      </c>
      <c r="BH2" s="7" t="s">
        <v>73</v>
      </c>
      <c r="BI2" s="7" t="s">
        <v>76</v>
      </c>
      <c r="BJ2" s="7"/>
      <c r="BK2" s="7" t="s">
        <v>77</v>
      </c>
    </row>
    <row r="3" spans="1:63" x14ac:dyDescent="0.25">
      <c r="A3" s="3">
        <v>91</v>
      </c>
      <c r="B3" s="3">
        <v>63952</v>
      </c>
      <c r="C3" s="3">
        <v>1</v>
      </c>
      <c r="D3" s="3">
        <v>85712</v>
      </c>
      <c r="E3" s="7" t="s">
        <v>96</v>
      </c>
      <c r="F3" s="3">
        <v>106</v>
      </c>
      <c r="G3" s="7" t="s">
        <v>80</v>
      </c>
      <c r="H3" s="7" t="s">
        <v>97</v>
      </c>
      <c r="I3" s="3">
        <v>2005</v>
      </c>
      <c r="J3" s="7" t="s">
        <v>78</v>
      </c>
      <c r="K3" s="3">
        <v>5</v>
      </c>
      <c r="L3" s="7" t="s">
        <v>79</v>
      </c>
      <c r="M3" s="7" t="s">
        <v>98</v>
      </c>
      <c r="N3" s="7" t="s">
        <v>99</v>
      </c>
      <c r="O3" s="7" t="s">
        <v>100</v>
      </c>
      <c r="P3" s="3">
        <v>52067391</v>
      </c>
      <c r="Q3" s="3">
        <v>66405329</v>
      </c>
      <c r="R3" s="3">
        <v>23289292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10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46426</v>
      </c>
      <c r="AF3" s="8">
        <v>41713</v>
      </c>
      <c r="AG3" s="3">
        <v>3</v>
      </c>
      <c r="AH3" s="3">
        <v>2000</v>
      </c>
      <c r="AI3" s="3">
        <v>3</v>
      </c>
      <c r="AJ3" s="3">
        <v>2000</v>
      </c>
      <c r="AK3" s="3">
        <v>2189.0500000000002</v>
      </c>
      <c r="AL3" s="3">
        <f>2100+210</f>
        <v>2310</v>
      </c>
      <c r="AM3" s="3">
        <f>2100+210</f>
        <v>2310</v>
      </c>
      <c r="AN3" s="3">
        <v>2100</v>
      </c>
      <c r="AO3" s="3">
        <v>145</v>
      </c>
      <c r="AP3" s="3">
        <v>145</v>
      </c>
      <c r="AQ3" s="3">
        <v>75</v>
      </c>
      <c r="AR3" s="3">
        <v>0</v>
      </c>
      <c r="AS3" s="3">
        <v>10</v>
      </c>
      <c r="AT3" s="3">
        <v>296.3</v>
      </c>
      <c r="AU3" s="3">
        <v>2963.3</v>
      </c>
      <c r="AV3" s="7" t="s">
        <v>83</v>
      </c>
      <c r="AW3" s="3">
        <v>85712</v>
      </c>
      <c r="AX3" s="7" t="s">
        <v>96</v>
      </c>
      <c r="AY3" s="3">
        <v>115.5</v>
      </c>
      <c r="AZ3" s="3">
        <v>0</v>
      </c>
      <c r="BA3" s="3">
        <v>317.5</v>
      </c>
      <c r="BB3" s="7" t="s">
        <v>72</v>
      </c>
      <c r="BC3" s="7" t="s">
        <v>74</v>
      </c>
      <c r="BD3" s="7" t="s">
        <v>73</v>
      </c>
      <c r="BE3" s="7" t="s">
        <v>74</v>
      </c>
      <c r="BF3" s="30">
        <v>30186</v>
      </c>
      <c r="BG3" s="7" t="s">
        <v>101</v>
      </c>
      <c r="BH3" s="7" t="s">
        <v>73</v>
      </c>
      <c r="BI3" s="7" t="s">
        <v>102</v>
      </c>
      <c r="BJ3" s="7"/>
      <c r="BK3" s="7" t="s">
        <v>103</v>
      </c>
    </row>
    <row r="4" spans="1:63" x14ac:dyDescent="0.25">
      <c r="A4" s="3">
        <v>91</v>
      </c>
      <c r="B4" s="3">
        <v>88435</v>
      </c>
      <c r="C4" s="3">
        <v>1</v>
      </c>
      <c r="D4" s="3">
        <v>223643</v>
      </c>
      <c r="E4" s="7" t="s">
        <v>109</v>
      </c>
      <c r="F4" s="3">
        <v>106</v>
      </c>
      <c r="G4" s="7" t="s">
        <v>104</v>
      </c>
      <c r="H4" s="7" t="s">
        <v>110</v>
      </c>
      <c r="I4" s="3">
        <v>2009</v>
      </c>
      <c r="J4" s="7" t="s">
        <v>78</v>
      </c>
      <c r="K4" s="3">
        <v>5</v>
      </c>
      <c r="L4" s="7" t="s">
        <v>79</v>
      </c>
      <c r="M4" s="7" t="s">
        <v>111</v>
      </c>
      <c r="N4" s="7" t="s">
        <v>112</v>
      </c>
      <c r="O4" s="7" t="s">
        <v>113</v>
      </c>
      <c r="P4" s="3">
        <v>47217955</v>
      </c>
      <c r="Q4" s="3">
        <v>35329646</v>
      </c>
      <c r="R4" s="3">
        <v>23353933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15</v>
      </c>
      <c r="Z4" s="3">
        <v>0</v>
      </c>
      <c r="AA4" s="3">
        <v>0</v>
      </c>
      <c r="AB4" s="3">
        <v>0</v>
      </c>
      <c r="AC4" s="3">
        <v>5</v>
      </c>
      <c r="AD4" s="3">
        <v>130.75</v>
      </c>
      <c r="AE4" s="3">
        <v>31588</v>
      </c>
      <c r="AF4" s="8">
        <v>44353</v>
      </c>
      <c r="AG4" s="3">
        <v>3</v>
      </c>
      <c r="AH4" s="3">
        <v>2000</v>
      </c>
      <c r="AI4" s="3">
        <v>3</v>
      </c>
      <c r="AJ4" s="3">
        <v>2000</v>
      </c>
      <c r="AK4" s="3">
        <v>2615</v>
      </c>
      <c r="AL4" s="3">
        <v>2768.23</v>
      </c>
      <c r="AM4" s="3">
        <v>2637.48</v>
      </c>
      <c r="AN4" s="3">
        <v>2100</v>
      </c>
      <c r="AO4" s="3">
        <v>145</v>
      </c>
      <c r="AP4" s="3">
        <v>145</v>
      </c>
      <c r="AQ4" s="3">
        <v>75</v>
      </c>
      <c r="AR4" s="3">
        <v>0</v>
      </c>
      <c r="AS4" s="3">
        <v>10</v>
      </c>
      <c r="AT4" s="3">
        <v>334.81</v>
      </c>
      <c r="AU4" s="3">
        <v>3348.07</v>
      </c>
      <c r="AV4" s="7" t="s">
        <v>108</v>
      </c>
      <c r="AW4" s="3">
        <v>223643</v>
      </c>
      <c r="AX4" s="7" t="s">
        <v>109</v>
      </c>
      <c r="AY4" s="3">
        <v>131.87</v>
      </c>
      <c r="AZ4" s="3">
        <v>0</v>
      </c>
      <c r="BA4" s="3">
        <v>358.72</v>
      </c>
      <c r="BB4" s="7" t="s">
        <v>72</v>
      </c>
      <c r="BC4" s="7" t="s">
        <v>73</v>
      </c>
      <c r="BD4" s="7" t="s">
        <v>73</v>
      </c>
      <c r="BE4" s="7" t="s">
        <v>74</v>
      </c>
      <c r="BF4" s="30">
        <v>40249</v>
      </c>
      <c r="BG4" s="7" t="s">
        <v>114</v>
      </c>
      <c r="BH4" s="7" t="s">
        <v>115</v>
      </c>
      <c r="BI4" s="7" t="s">
        <v>116</v>
      </c>
      <c r="BJ4" s="7" t="s">
        <v>73</v>
      </c>
      <c r="BK4" s="7" t="s">
        <v>117</v>
      </c>
    </row>
    <row r="5" spans="1:63" x14ac:dyDescent="0.25">
      <c r="A5" s="3">
        <v>91</v>
      </c>
      <c r="B5" s="3">
        <v>88535</v>
      </c>
      <c r="C5" s="3">
        <v>1</v>
      </c>
      <c r="D5" s="3">
        <v>247737</v>
      </c>
      <c r="E5" s="7" t="s">
        <v>118</v>
      </c>
      <c r="F5" s="3">
        <v>106</v>
      </c>
      <c r="G5" s="7" t="s">
        <v>104</v>
      </c>
      <c r="H5" s="7" t="s">
        <v>119</v>
      </c>
      <c r="I5" s="3">
        <v>2015</v>
      </c>
      <c r="J5" s="7" t="s">
        <v>78</v>
      </c>
      <c r="K5" s="3">
        <v>5</v>
      </c>
      <c r="L5" s="7" t="s">
        <v>79</v>
      </c>
      <c r="M5" s="7" t="s">
        <v>120</v>
      </c>
      <c r="N5" s="7" t="s">
        <v>121</v>
      </c>
      <c r="O5" s="7" t="s">
        <v>122</v>
      </c>
      <c r="P5" s="3">
        <v>24454127</v>
      </c>
      <c r="Q5" s="3">
        <v>57026771</v>
      </c>
      <c r="R5" s="3">
        <v>0</v>
      </c>
      <c r="S5" s="3">
        <v>0</v>
      </c>
      <c r="T5" s="3">
        <v>2314.29</v>
      </c>
      <c r="U5" s="3">
        <v>0</v>
      </c>
      <c r="V5" s="3">
        <v>0</v>
      </c>
      <c r="W5" s="3">
        <v>75.180000000000007</v>
      </c>
      <c r="X5" s="3">
        <v>15</v>
      </c>
      <c r="Y5" s="3">
        <v>0</v>
      </c>
      <c r="Z5" s="3">
        <v>10</v>
      </c>
      <c r="AA5" s="3">
        <v>0</v>
      </c>
      <c r="AB5" s="3">
        <v>0</v>
      </c>
      <c r="AC5" s="3">
        <v>0</v>
      </c>
      <c r="AD5" s="3">
        <v>0</v>
      </c>
      <c r="AE5" s="3">
        <v>86355</v>
      </c>
      <c r="AF5" s="8">
        <v>75185</v>
      </c>
      <c r="AG5" s="3">
        <v>3</v>
      </c>
      <c r="AH5" s="3">
        <v>2000</v>
      </c>
      <c r="AI5" s="3">
        <v>3</v>
      </c>
      <c r="AJ5" s="3">
        <v>2000</v>
      </c>
      <c r="AK5" s="3">
        <v>3078.44</v>
      </c>
      <c r="AL5" s="3">
        <v>3169.13</v>
      </c>
      <c r="AM5" s="3">
        <v>3169.13</v>
      </c>
      <c r="AN5" s="3">
        <v>2100</v>
      </c>
      <c r="AO5" s="3">
        <v>145</v>
      </c>
      <c r="AP5" s="3">
        <v>145</v>
      </c>
      <c r="AQ5" s="3">
        <v>75</v>
      </c>
      <c r="AR5" s="3">
        <v>0</v>
      </c>
      <c r="AS5" s="3">
        <v>4</v>
      </c>
      <c r="AT5" s="3">
        <v>993.33</v>
      </c>
      <c r="AU5" s="3">
        <v>3973.3</v>
      </c>
      <c r="AV5" s="7" t="s">
        <v>83</v>
      </c>
      <c r="AW5" s="3">
        <v>247737</v>
      </c>
      <c r="AX5" s="7" t="s">
        <v>118</v>
      </c>
      <c r="AY5" s="3">
        <v>158.46</v>
      </c>
      <c r="AZ5" s="3">
        <v>0</v>
      </c>
      <c r="BA5" s="3">
        <v>425.71</v>
      </c>
      <c r="BB5" s="7" t="s">
        <v>72</v>
      </c>
      <c r="BC5" s="7" t="s">
        <v>73</v>
      </c>
      <c r="BD5" s="7" t="s">
        <v>73</v>
      </c>
      <c r="BE5" s="7" t="s">
        <v>74</v>
      </c>
      <c r="BF5" s="30">
        <v>30198</v>
      </c>
      <c r="BG5" s="7" t="s">
        <v>123</v>
      </c>
      <c r="BH5" s="7" t="s">
        <v>124</v>
      </c>
      <c r="BI5" s="7" t="s">
        <v>125</v>
      </c>
      <c r="BJ5" s="7"/>
      <c r="BK5" s="7" t="s">
        <v>126</v>
      </c>
    </row>
    <row r="6" spans="1:63" x14ac:dyDescent="0.25">
      <c r="A6" s="3">
        <v>91</v>
      </c>
      <c r="B6" s="3">
        <v>110990</v>
      </c>
      <c r="C6" s="3">
        <v>2</v>
      </c>
      <c r="D6" s="3">
        <v>49669</v>
      </c>
      <c r="E6" s="7" t="s">
        <v>128</v>
      </c>
      <c r="F6" s="3">
        <v>106</v>
      </c>
      <c r="G6" s="7" t="s">
        <v>104</v>
      </c>
      <c r="H6" s="7" t="s">
        <v>129</v>
      </c>
      <c r="I6" s="3">
        <v>2011</v>
      </c>
      <c r="J6" s="7" t="s">
        <v>91</v>
      </c>
      <c r="K6" s="3">
        <v>5</v>
      </c>
      <c r="L6" s="7" t="s">
        <v>79</v>
      </c>
      <c r="M6" s="7" t="s">
        <v>130</v>
      </c>
      <c r="N6" s="7" t="s">
        <v>131</v>
      </c>
      <c r="O6" s="7" t="s">
        <v>132</v>
      </c>
      <c r="P6" s="3">
        <v>42115776</v>
      </c>
      <c r="Q6" s="3">
        <v>42116975</v>
      </c>
      <c r="R6" s="3">
        <v>0</v>
      </c>
      <c r="S6" s="3">
        <v>0</v>
      </c>
      <c r="T6" s="3">
        <v>22874.18</v>
      </c>
      <c r="U6" s="3">
        <v>-363.56</v>
      </c>
      <c r="V6" s="3">
        <v>7.93</v>
      </c>
      <c r="W6" s="3">
        <v>619.80999999999995</v>
      </c>
      <c r="X6" s="3">
        <v>0</v>
      </c>
      <c r="Y6" s="3">
        <v>0</v>
      </c>
      <c r="Z6" s="3">
        <v>25</v>
      </c>
      <c r="AA6" s="3">
        <v>0</v>
      </c>
      <c r="AB6" s="3">
        <v>0</v>
      </c>
      <c r="AC6" s="3">
        <v>0</v>
      </c>
      <c r="AD6" s="3">
        <v>0</v>
      </c>
      <c r="AE6" s="3">
        <v>125000</v>
      </c>
      <c r="AF6" s="8">
        <v>125000</v>
      </c>
      <c r="AG6" s="3">
        <v>3</v>
      </c>
      <c r="AH6" s="3">
        <v>2000</v>
      </c>
      <c r="AI6" s="3">
        <v>3</v>
      </c>
      <c r="AJ6" s="3">
        <v>2000</v>
      </c>
      <c r="AK6" s="3">
        <v>3690.53</v>
      </c>
      <c r="AL6" s="3">
        <v>6571.88</v>
      </c>
      <c r="AM6" s="3">
        <v>6571.88</v>
      </c>
      <c r="AN6" s="3">
        <v>2100</v>
      </c>
      <c r="AO6" s="3">
        <v>145</v>
      </c>
      <c r="AP6" s="3">
        <v>145</v>
      </c>
      <c r="AQ6" s="3">
        <v>75</v>
      </c>
      <c r="AR6" s="3">
        <v>0</v>
      </c>
      <c r="AS6" s="3">
        <v>10</v>
      </c>
      <c r="AT6" s="3">
        <v>443.05</v>
      </c>
      <c r="AU6" s="3">
        <v>7974.93</v>
      </c>
      <c r="AV6" s="7" t="s">
        <v>108</v>
      </c>
      <c r="AW6" s="3">
        <v>49669</v>
      </c>
      <c r="AX6" s="7" t="s">
        <v>128</v>
      </c>
      <c r="AY6" s="3">
        <v>328.59</v>
      </c>
      <c r="AZ6" s="3">
        <v>0</v>
      </c>
      <c r="BA6" s="3">
        <v>854.46</v>
      </c>
      <c r="BB6" s="7" t="s">
        <v>72</v>
      </c>
      <c r="BC6" s="7" t="s">
        <v>73</v>
      </c>
      <c r="BD6" s="7" t="s">
        <v>73</v>
      </c>
      <c r="BE6" s="7" t="s">
        <v>74</v>
      </c>
      <c r="BF6" s="30">
        <v>39985</v>
      </c>
      <c r="BG6" s="7" t="s">
        <v>133</v>
      </c>
      <c r="BH6" s="7" t="s">
        <v>134</v>
      </c>
      <c r="BI6" s="7" t="s">
        <v>135</v>
      </c>
      <c r="BJ6" s="7" t="s">
        <v>73</v>
      </c>
      <c r="BK6" s="7" t="s">
        <v>136</v>
      </c>
    </row>
    <row r="7" spans="1:63" x14ac:dyDescent="0.25">
      <c r="A7" s="3">
        <v>91</v>
      </c>
      <c r="B7" s="3">
        <v>55897</v>
      </c>
      <c r="C7" s="3">
        <v>2</v>
      </c>
      <c r="D7" s="3">
        <v>134772</v>
      </c>
      <c r="E7" s="7" t="s">
        <v>145</v>
      </c>
      <c r="F7" s="3">
        <v>106</v>
      </c>
      <c r="G7" s="7" t="s">
        <v>144</v>
      </c>
      <c r="H7" s="7" t="s">
        <v>146</v>
      </c>
      <c r="I7" s="3">
        <v>2020</v>
      </c>
      <c r="J7" s="7" t="s">
        <v>78</v>
      </c>
      <c r="K7" s="3">
        <v>5</v>
      </c>
      <c r="L7" s="7" t="s">
        <v>79</v>
      </c>
      <c r="M7" s="7" t="s">
        <v>106</v>
      </c>
      <c r="N7" s="7" t="s">
        <v>147</v>
      </c>
      <c r="O7" s="7" t="s">
        <v>148</v>
      </c>
      <c r="P7" s="3">
        <v>23274300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5</v>
      </c>
      <c r="AD7" s="3">
        <v>202.31</v>
      </c>
      <c r="AE7" s="3">
        <v>133839</v>
      </c>
      <c r="AF7" s="3">
        <v>148258</v>
      </c>
      <c r="AG7" s="3">
        <v>3</v>
      </c>
      <c r="AH7" s="3">
        <v>2000</v>
      </c>
      <c r="AI7" s="3">
        <v>15</v>
      </c>
      <c r="AJ7" s="3">
        <v>2000</v>
      </c>
      <c r="AK7" s="3">
        <v>4046.21</v>
      </c>
      <c r="AL7" s="3">
        <v>6129.68</v>
      </c>
      <c r="AM7" s="3">
        <v>5927.37</v>
      </c>
      <c r="AN7" s="3">
        <v>2100</v>
      </c>
      <c r="AO7" s="3">
        <v>145</v>
      </c>
      <c r="AP7" s="3">
        <v>145</v>
      </c>
      <c r="AQ7" s="3">
        <v>75</v>
      </c>
      <c r="AR7" s="3">
        <v>0</v>
      </c>
      <c r="AS7" s="3">
        <v>1</v>
      </c>
      <c r="AT7" s="3">
        <v>3608.5</v>
      </c>
      <c r="AU7" s="3">
        <v>7216.99</v>
      </c>
      <c r="AV7" s="7" t="s">
        <v>71</v>
      </c>
      <c r="AW7" s="3">
        <v>134772</v>
      </c>
      <c r="AX7" s="7" t="s">
        <v>145</v>
      </c>
      <c r="AY7" s="3">
        <v>296.37</v>
      </c>
      <c r="AZ7" s="3">
        <v>0</v>
      </c>
      <c r="BA7" s="3">
        <v>773.25</v>
      </c>
      <c r="BB7" s="7" t="s">
        <v>72</v>
      </c>
      <c r="BC7" s="7" t="s">
        <v>73</v>
      </c>
      <c r="BD7" s="7" t="s">
        <v>73</v>
      </c>
      <c r="BE7" s="7" t="s">
        <v>74</v>
      </c>
      <c r="BF7" s="30">
        <v>29681</v>
      </c>
      <c r="BG7" s="7" t="s">
        <v>149</v>
      </c>
      <c r="BH7" s="7" t="s">
        <v>73</v>
      </c>
      <c r="BI7" s="7" t="s">
        <v>150</v>
      </c>
      <c r="BJ7" s="7"/>
      <c r="BK7" s="7" t="s">
        <v>151</v>
      </c>
    </row>
    <row r="8" spans="1:63" x14ac:dyDescent="0.25">
      <c r="A8" s="3">
        <v>91</v>
      </c>
      <c r="B8" s="3">
        <v>59950</v>
      </c>
      <c r="C8" s="3">
        <v>1</v>
      </c>
      <c r="D8" s="3">
        <v>169346</v>
      </c>
      <c r="E8" s="7" t="s">
        <v>153</v>
      </c>
      <c r="F8" s="3">
        <v>106</v>
      </c>
      <c r="G8" s="7" t="s">
        <v>140</v>
      </c>
      <c r="H8" s="7" t="s">
        <v>82</v>
      </c>
      <c r="I8" s="3">
        <v>2003</v>
      </c>
      <c r="J8" s="7" t="s">
        <v>78</v>
      </c>
      <c r="K8" s="3">
        <v>5</v>
      </c>
      <c r="L8" s="7" t="s">
        <v>79</v>
      </c>
      <c r="M8" s="7" t="s">
        <v>154</v>
      </c>
      <c r="N8" s="7" t="s">
        <v>155</v>
      </c>
      <c r="O8" s="7" t="s">
        <v>156</v>
      </c>
      <c r="P8" s="3">
        <v>22891927</v>
      </c>
      <c r="Q8" s="3">
        <v>0</v>
      </c>
      <c r="R8" s="3">
        <v>0</v>
      </c>
      <c r="S8" s="3">
        <v>0</v>
      </c>
      <c r="T8" s="3">
        <v>3756.61</v>
      </c>
      <c r="U8" s="3">
        <v>0</v>
      </c>
      <c r="V8" s="3">
        <v>0</v>
      </c>
      <c r="W8" s="3">
        <v>138.37</v>
      </c>
      <c r="X8" s="3">
        <v>0</v>
      </c>
      <c r="Y8" s="3">
        <v>0</v>
      </c>
      <c r="Z8" s="3">
        <v>15</v>
      </c>
      <c r="AA8" s="3">
        <v>0</v>
      </c>
      <c r="AB8" s="3">
        <v>0</v>
      </c>
      <c r="AC8" s="3">
        <v>0</v>
      </c>
      <c r="AD8" s="3">
        <v>0</v>
      </c>
      <c r="AE8" s="3">
        <v>33080</v>
      </c>
      <c r="AF8" s="3">
        <v>25939</v>
      </c>
      <c r="AG8" s="3">
        <v>3</v>
      </c>
      <c r="AH8" s="3">
        <v>2000</v>
      </c>
      <c r="AI8" s="3">
        <v>3</v>
      </c>
      <c r="AJ8" s="3">
        <v>2000</v>
      </c>
      <c r="AK8" s="3">
        <v>2715</v>
      </c>
      <c r="AL8" s="3">
        <v>3205</v>
      </c>
      <c r="AM8" s="3">
        <v>3205</v>
      </c>
      <c r="AN8" s="3">
        <v>2500</v>
      </c>
      <c r="AO8" s="3">
        <v>145</v>
      </c>
      <c r="AP8" s="3">
        <v>145</v>
      </c>
      <c r="AQ8" s="3">
        <v>75</v>
      </c>
      <c r="AR8" s="3">
        <v>0</v>
      </c>
      <c r="AS8" s="3">
        <v>6</v>
      </c>
      <c r="AT8" s="3">
        <v>669.25</v>
      </c>
      <c r="AU8" s="3">
        <v>4015.48</v>
      </c>
      <c r="AV8" s="7" t="s">
        <v>108</v>
      </c>
      <c r="AW8" s="3">
        <v>169346</v>
      </c>
      <c r="AX8" s="7" t="s">
        <v>153</v>
      </c>
      <c r="AY8" s="3">
        <v>160.25</v>
      </c>
      <c r="AZ8" s="3">
        <v>0</v>
      </c>
      <c r="BA8" s="3">
        <v>430.23</v>
      </c>
      <c r="BB8" s="7" t="s">
        <v>72</v>
      </c>
      <c r="BC8" s="7" t="s">
        <v>73</v>
      </c>
      <c r="BD8" s="7" t="s">
        <v>73</v>
      </c>
      <c r="BE8" s="7" t="s">
        <v>74</v>
      </c>
      <c r="BF8" s="30">
        <v>36804</v>
      </c>
      <c r="BG8" s="7" t="s">
        <v>157</v>
      </c>
      <c r="BH8" s="7" t="s">
        <v>158</v>
      </c>
      <c r="BI8" s="7" t="s">
        <v>159</v>
      </c>
      <c r="BJ8" s="7" t="s">
        <v>73</v>
      </c>
      <c r="BK8" s="7" t="s">
        <v>160</v>
      </c>
    </row>
    <row r="9" spans="1:63" x14ac:dyDescent="0.25">
      <c r="A9" s="3">
        <v>91</v>
      </c>
      <c r="B9" s="3">
        <v>64935</v>
      </c>
      <c r="C9" s="3">
        <v>1</v>
      </c>
      <c r="D9" s="3">
        <v>181985</v>
      </c>
      <c r="E9" s="7" t="s">
        <v>162</v>
      </c>
      <c r="F9" s="3">
        <v>106</v>
      </c>
      <c r="G9" s="7" t="s">
        <v>152</v>
      </c>
      <c r="H9" s="7" t="s">
        <v>138</v>
      </c>
      <c r="I9" s="3">
        <v>2013</v>
      </c>
      <c r="J9" s="7" t="s">
        <v>66</v>
      </c>
      <c r="K9" s="3">
        <v>5</v>
      </c>
      <c r="L9" s="7" t="s">
        <v>79</v>
      </c>
      <c r="M9" s="7" t="s">
        <v>163</v>
      </c>
      <c r="N9" s="7" t="s">
        <v>164</v>
      </c>
      <c r="O9" s="7" t="s">
        <v>165</v>
      </c>
      <c r="P9" s="3">
        <v>23310546</v>
      </c>
      <c r="Q9" s="3">
        <v>0</v>
      </c>
      <c r="R9" s="3">
        <v>0</v>
      </c>
      <c r="S9" s="3">
        <v>0</v>
      </c>
      <c r="T9" s="3">
        <v>9560.7199999999993</v>
      </c>
      <c r="U9" s="3">
        <v>0</v>
      </c>
      <c r="V9" s="3">
        <v>0</v>
      </c>
      <c r="W9" s="3">
        <v>96.43</v>
      </c>
      <c r="X9" s="3">
        <v>15</v>
      </c>
      <c r="Y9" s="3">
        <v>0</v>
      </c>
      <c r="Z9" s="3">
        <v>10</v>
      </c>
      <c r="AA9" s="3">
        <v>0</v>
      </c>
      <c r="AB9" s="3">
        <v>0</v>
      </c>
      <c r="AC9" s="3">
        <v>0</v>
      </c>
      <c r="AD9" s="3">
        <v>0</v>
      </c>
      <c r="AE9" s="3">
        <v>343805</v>
      </c>
      <c r="AF9" s="3">
        <v>186485</v>
      </c>
      <c r="AG9" s="3">
        <v>3</v>
      </c>
      <c r="AH9" s="3">
        <v>2000</v>
      </c>
      <c r="AI9" s="3">
        <v>3</v>
      </c>
      <c r="AJ9" s="3">
        <v>2000</v>
      </c>
      <c r="AK9" s="3">
        <v>9915.14</v>
      </c>
      <c r="AL9" s="3">
        <v>7071.59</v>
      </c>
      <c r="AM9" s="3">
        <v>7071.59</v>
      </c>
      <c r="AN9" s="3">
        <v>2100</v>
      </c>
      <c r="AO9" s="3">
        <v>145</v>
      </c>
      <c r="AP9" s="3">
        <v>145</v>
      </c>
      <c r="AQ9" s="3">
        <v>75</v>
      </c>
      <c r="AR9" s="3">
        <v>0</v>
      </c>
      <c r="AS9" s="3">
        <v>1</v>
      </c>
      <c r="AT9" s="3">
        <v>8562.59</v>
      </c>
      <c r="AU9" s="3">
        <v>8562.59</v>
      </c>
      <c r="AV9" s="7" t="s">
        <v>71</v>
      </c>
      <c r="AW9" s="3">
        <v>181985</v>
      </c>
      <c r="AX9" s="7" t="s">
        <v>162</v>
      </c>
      <c r="AY9" s="3">
        <v>353.58</v>
      </c>
      <c r="AZ9" s="3">
        <v>0</v>
      </c>
      <c r="BA9" s="3">
        <v>917.42</v>
      </c>
      <c r="BB9" s="7" t="s">
        <v>72</v>
      </c>
      <c r="BC9" s="7" t="s">
        <v>73</v>
      </c>
      <c r="BD9" s="7" t="s">
        <v>73</v>
      </c>
      <c r="BE9" s="7" t="s">
        <v>74</v>
      </c>
      <c r="BF9" s="30">
        <v>81810</v>
      </c>
      <c r="BG9" s="7" t="s">
        <v>166</v>
      </c>
      <c r="BH9" s="7" t="s">
        <v>73</v>
      </c>
      <c r="BI9" s="7" t="s">
        <v>167</v>
      </c>
      <c r="BJ9" s="7" t="s">
        <v>73</v>
      </c>
      <c r="BK9" s="7" t="s">
        <v>168</v>
      </c>
    </row>
    <row r="10" spans="1:63" x14ac:dyDescent="0.25">
      <c r="A10" s="3">
        <v>91</v>
      </c>
      <c r="B10" s="3">
        <v>69493</v>
      </c>
      <c r="C10" s="3">
        <v>1</v>
      </c>
      <c r="D10" s="3">
        <v>19321</v>
      </c>
      <c r="E10" s="7" t="s">
        <v>81</v>
      </c>
      <c r="F10" s="3">
        <v>106</v>
      </c>
      <c r="G10" s="7" t="s">
        <v>152</v>
      </c>
      <c r="H10" s="7" t="s">
        <v>170</v>
      </c>
      <c r="I10" s="3">
        <v>2004</v>
      </c>
      <c r="J10" s="7" t="s">
        <v>93</v>
      </c>
      <c r="K10" s="3">
        <v>5</v>
      </c>
      <c r="L10" s="7" t="s">
        <v>79</v>
      </c>
      <c r="M10" s="7" t="s">
        <v>171</v>
      </c>
      <c r="N10" s="7" t="s">
        <v>172</v>
      </c>
      <c r="O10" s="7" t="s">
        <v>173</v>
      </c>
      <c r="P10" s="3">
        <v>23619037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30950</v>
      </c>
      <c r="AF10" s="3">
        <v>22347</v>
      </c>
      <c r="AG10" s="3">
        <v>3</v>
      </c>
      <c r="AH10" s="3">
        <v>2000</v>
      </c>
      <c r="AI10" s="3">
        <v>3</v>
      </c>
      <c r="AJ10" s="3">
        <v>2000</v>
      </c>
      <c r="AK10" s="3">
        <v>2100</v>
      </c>
      <c r="AL10" s="3">
        <v>2100</v>
      </c>
      <c r="AM10" s="3">
        <v>2100</v>
      </c>
      <c r="AN10" s="3">
        <v>2500</v>
      </c>
      <c r="AO10" s="3">
        <v>145</v>
      </c>
      <c r="AP10" s="3">
        <v>145</v>
      </c>
      <c r="AQ10" s="3">
        <v>75</v>
      </c>
      <c r="AR10" s="3">
        <v>0</v>
      </c>
      <c r="AS10" s="3">
        <v>6</v>
      </c>
      <c r="AT10" s="3">
        <v>531.07000000000005</v>
      </c>
      <c r="AU10" s="3">
        <v>3186.4</v>
      </c>
      <c r="AV10" s="7" t="s">
        <v>83</v>
      </c>
      <c r="AW10" s="3">
        <v>19321</v>
      </c>
      <c r="AX10" s="7" t="s">
        <v>81</v>
      </c>
      <c r="AY10" s="3">
        <v>125</v>
      </c>
      <c r="AZ10" s="3">
        <v>0</v>
      </c>
      <c r="BA10" s="3">
        <v>341.4</v>
      </c>
      <c r="BB10" s="7" t="s">
        <v>72</v>
      </c>
      <c r="BC10" s="7" t="s">
        <v>73</v>
      </c>
      <c r="BD10" s="7" t="s">
        <v>73</v>
      </c>
      <c r="BE10" s="7" t="s">
        <v>74</v>
      </c>
      <c r="BF10" s="30">
        <v>36393</v>
      </c>
      <c r="BG10" s="7" t="s">
        <v>84</v>
      </c>
      <c r="BH10" s="7" t="s">
        <v>73</v>
      </c>
      <c r="BI10" s="7" t="s">
        <v>85</v>
      </c>
      <c r="BJ10" s="7" t="s">
        <v>73</v>
      </c>
      <c r="BK10" s="7" t="s">
        <v>86</v>
      </c>
    </row>
    <row r="11" spans="1:63" x14ac:dyDescent="0.25">
      <c r="A11" s="3">
        <v>91</v>
      </c>
      <c r="B11" s="3">
        <v>82276</v>
      </c>
      <c r="C11" s="3">
        <v>1</v>
      </c>
      <c r="D11" s="3">
        <v>216114</v>
      </c>
      <c r="E11" s="7" t="s">
        <v>174</v>
      </c>
      <c r="F11" s="3">
        <v>106</v>
      </c>
      <c r="G11" s="7" t="s">
        <v>144</v>
      </c>
      <c r="H11" s="7" t="s">
        <v>175</v>
      </c>
      <c r="I11" s="3">
        <v>2006</v>
      </c>
      <c r="J11" s="7" t="s">
        <v>91</v>
      </c>
      <c r="K11" s="3">
        <v>5</v>
      </c>
      <c r="L11" s="7" t="s">
        <v>79</v>
      </c>
      <c r="M11" s="7" t="s">
        <v>176</v>
      </c>
      <c r="N11" s="7" t="s">
        <v>177</v>
      </c>
      <c r="O11" s="7" t="s">
        <v>178</v>
      </c>
      <c r="P11" s="3">
        <v>24426388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5</v>
      </c>
      <c r="AD11" s="3">
        <v>123.44</v>
      </c>
      <c r="AE11" s="3">
        <v>47500</v>
      </c>
      <c r="AF11" s="3">
        <v>58286</v>
      </c>
      <c r="AG11" s="3">
        <v>3</v>
      </c>
      <c r="AH11" s="3">
        <v>2000</v>
      </c>
      <c r="AI11" s="3">
        <v>3</v>
      </c>
      <c r="AJ11" s="3">
        <v>2000</v>
      </c>
      <c r="AK11" s="3">
        <v>2468.81</v>
      </c>
      <c r="AL11" s="3">
        <v>2755.73</v>
      </c>
      <c r="AM11" s="3">
        <v>2632.29</v>
      </c>
      <c r="AN11" s="3">
        <v>2100</v>
      </c>
      <c r="AO11" s="3">
        <v>145</v>
      </c>
      <c r="AP11" s="3">
        <v>145</v>
      </c>
      <c r="AQ11" s="3">
        <v>75</v>
      </c>
      <c r="AR11" s="3">
        <v>0</v>
      </c>
      <c r="AS11" s="3">
        <v>10</v>
      </c>
      <c r="AT11" s="3">
        <v>334.2</v>
      </c>
      <c r="AU11" s="3">
        <v>3342</v>
      </c>
      <c r="AV11" s="7" t="s">
        <v>83</v>
      </c>
      <c r="AW11" s="3">
        <v>216114</v>
      </c>
      <c r="AX11" s="7" t="s">
        <v>174</v>
      </c>
      <c r="AY11" s="3">
        <v>131.61000000000001</v>
      </c>
      <c r="AZ11" s="3">
        <v>0</v>
      </c>
      <c r="BA11" s="3">
        <v>358.1</v>
      </c>
      <c r="BB11" s="7" t="s">
        <v>72</v>
      </c>
      <c r="BC11" s="7" t="s">
        <v>73</v>
      </c>
      <c r="BD11" s="7" t="s">
        <v>73</v>
      </c>
      <c r="BE11" s="7" t="s">
        <v>74</v>
      </c>
      <c r="BF11" s="30">
        <v>40353</v>
      </c>
      <c r="BG11" s="7" t="s">
        <v>179</v>
      </c>
      <c r="BH11" s="7" t="s">
        <v>180</v>
      </c>
      <c r="BI11" s="7" t="s">
        <v>181</v>
      </c>
      <c r="BJ11" s="7" t="s">
        <v>73</v>
      </c>
      <c r="BK11" s="7" t="s">
        <v>182</v>
      </c>
    </row>
    <row r="12" spans="1:63" x14ac:dyDescent="0.25">
      <c r="A12" s="3">
        <v>91</v>
      </c>
      <c r="B12" s="22">
        <v>136625</v>
      </c>
      <c r="C12" s="22">
        <v>1</v>
      </c>
      <c r="D12" s="22">
        <v>129554</v>
      </c>
      <c r="E12" s="23" t="s">
        <v>205</v>
      </c>
      <c r="F12" s="22">
        <v>106</v>
      </c>
      <c r="G12" s="23" t="s">
        <v>201</v>
      </c>
      <c r="H12" s="23" t="s">
        <v>82</v>
      </c>
      <c r="I12" s="22">
        <v>2015</v>
      </c>
      <c r="J12" s="23" t="s">
        <v>78</v>
      </c>
      <c r="K12" s="22">
        <v>5</v>
      </c>
      <c r="L12" s="23" t="s">
        <v>79</v>
      </c>
      <c r="M12" s="23" t="s">
        <v>206</v>
      </c>
      <c r="N12" s="23" t="s">
        <v>207</v>
      </c>
      <c r="O12" s="23" t="s">
        <v>208</v>
      </c>
      <c r="P12" s="22">
        <v>53509977</v>
      </c>
      <c r="Q12" s="22">
        <v>58509972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5</v>
      </c>
      <c r="AD12" s="22">
        <v>197.94</v>
      </c>
      <c r="AE12" s="22">
        <v>109000</v>
      </c>
      <c r="AF12" s="22">
        <v>75133</v>
      </c>
      <c r="AG12" s="22">
        <v>3</v>
      </c>
      <c r="AH12" s="22">
        <v>2000</v>
      </c>
      <c r="AI12" s="22">
        <v>5</v>
      </c>
      <c r="AJ12" s="22">
        <v>2000</v>
      </c>
      <c r="AK12" s="22">
        <v>3958.88</v>
      </c>
      <c r="AL12" s="22">
        <v>2879.36</v>
      </c>
      <c r="AM12" s="22">
        <f>AL12-AD12</f>
        <v>2681.42</v>
      </c>
      <c r="AN12" s="22">
        <v>2100</v>
      </c>
      <c r="AO12" s="22">
        <v>145</v>
      </c>
      <c r="AP12" s="22">
        <v>145</v>
      </c>
      <c r="AQ12" s="22">
        <v>75</v>
      </c>
      <c r="AR12" s="22">
        <v>0</v>
      </c>
      <c r="AS12" s="22">
        <v>10</v>
      </c>
      <c r="AT12" s="22">
        <v>339.98</v>
      </c>
      <c r="AU12" s="22">
        <v>3399.79</v>
      </c>
      <c r="AV12" s="23" t="s">
        <v>108</v>
      </c>
      <c r="AW12" s="22">
        <v>129554</v>
      </c>
      <c r="AX12" s="23" t="s">
        <v>205</v>
      </c>
      <c r="AY12" s="22">
        <v>134.07</v>
      </c>
      <c r="AZ12" s="22">
        <v>0</v>
      </c>
      <c r="BA12" s="22">
        <v>364.3</v>
      </c>
      <c r="BB12" s="23" t="s">
        <v>72</v>
      </c>
      <c r="BC12" s="23" t="s">
        <v>73</v>
      </c>
      <c r="BD12" s="23" t="s">
        <v>73</v>
      </c>
      <c r="BE12" s="23" t="s">
        <v>74</v>
      </c>
      <c r="BF12" s="31">
        <v>45017</v>
      </c>
      <c r="BG12" s="23" t="s">
        <v>209</v>
      </c>
      <c r="BH12" s="23" t="s">
        <v>210</v>
      </c>
      <c r="BI12" s="23" t="s">
        <v>211</v>
      </c>
      <c r="BJ12" s="23" t="s">
        <v>73</v>
      </c>
      <c r="BK12" s="23" t="s">
        <v>212</v>
      </c>
    </row>
    <row r="13" spans="1:63" x14ac:dyDescent="0.25">
      <c r="A13" s="3">
        <v>91</v>
      </c>
      <c r="B13" s="22">
        <v>137925</v>
      </c>
      <c r="C13" s="22">
        <v>1</v>
      </c>
      <c r="D13" s="22">
        <v>2942904</v>
      </c>
      <c r="E13" s="23" t="s">
        <v>213</v>
      </c>
      <c r="F13" s="22">
        <v>106</v>
      </c>
      <c r="G13" s="23" t="s">
        <v>214</v>
      </c>
      <c r="H13" s="23" t="s">
        <v>87</v>
      </c>
      <c r="I13" s="22">
        <v>2009</v>
      </c>
      <c r="J13" s="23" t="s">
        <v>78</v>
      </c>
      <c r="K13" s="22">
        <v>5</v>
      </c>
      <c r="L13" s="23" t="s">
        <v>79</v>
      </c>
      <c r="M13" s="23" t="s">
        <v>215</v>
      </c>
      <c r="N13" s="23" t="s">
        <v>216</v>
      </c>
      <c r="O13" s="23" t="s">
        <v>217</v>
      </c>
      <c r="P13" s="22">
        <v>23330037</v>
      </c>
      <c r="Q13" s="22">
        <v>23350232</v>
      </c>
      <c r="R13" s="22">
        <v>59180370</v>
      </c>
      <c r="S13" s="22">
        <v>0</v>
      </c>
      <c r="T13" s="22">
        <v>2200</v>
      </c>
      <c r="U13" s="22">
        <v>0</v>
      </c>
      <c r="V13" s="22">
        <v>0</v>
      </c>
      <c r="W13" s="22">
        <v>104.76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30000</v>
      </c>
      <c r="AF13" s="22">
        <v>32671</v>
      </c>
      <c r="AG13" s="22">
        <v>3</v>
      </c>
      <c r="AH13" s="22">
        <v>2000</v>
      </c>
      <c r="AI13" s="22">
        <v>3</v>
      </c>
      <c r="AJ13" s="22">
        <v>2000</v>
      </c>
      <c r="AK13" s="22">
        <v>2100</v>
      </c>
      <c r="AL13" s="22">
        <v>2100</v>
      </c>
      <c r="AM13" s="22">
        <v>2100</v>
      </c>
      <c r="AN13" s="24">
        <v>2100</v>
      </c>
      <c r="AO13" s="22">
        <v>145</v>
      </c>
      <c r="AP13" s="22">
        <v>145</v>
      </c>
      <c r="AQ13" s="22">
        <v>75</v>
      </c>
      <c r="AR13" s="22">
        <v>0</v>
      </c>
      <c r="AS13" s="22">
        <v>10</v>
      </c>
      <c r="AT13" s="22">
        <v>271.60000000000002</v>
      </c>
      <c r="AU13" s="22">
        <v>2716</v>
      </c>
      <c r="AV13" s="23" t="s">
        <v>83</v>
      </c>
      <c r="AW13" s="22">
        <v>114926</v>
      </c>
      <c r="AX13" s="23" t="s">
        <v>218</v>
      </c>
      <c r="AY13" s="22">
        <v>105</v>
      </c>
      <c r="AZ13" s="22">
        <v>0</v>
      </c>
      <c r="BA13" s="22">
        <v>291</v>
      </c>
      <c r="BB13" s="23" t="s">
        <v>72</v>
      </c>
      <c r="BC13" s="23" t="s">
        <v>73</v>
      </c>
      <c r="BD13" s="23" t="s">
        <v>73</v>
      </c>
      <c r="BE13" s="23" t="s">
        <v>74</v>
      </c>
      <c r="BF13" s="31">
        <v>49326</v>
      </c>
      <c r="BG13" s="23" t="s">
        <v>219</v>
      </c>
      <c r="BH13" s="23" t="s">
        <v>220</v>
      </c>
      <c r="BI13" s="23" t="s">
        <v>221</v>
      </c>
      <c r="BJ13" s="23" t="s">
        <v>73</v>
      </c>
      <c r="BK13" s="23" t="s">
        <v>73</v>
      </c>
    </row>
    <row r="14" spans="1:63" s="25" customFormat="1" x14ac:dyDescent="0.25">
      <c r="A14" s="25">
        <v>91</v>
      </c>
      <c r="B14" s="26">
        <v>55530</v>
      </c>
      <c r="C14" s="26">
        <v>1</v>
      </c>
      <c r="D14" s="26">
        <v>156918</v>
      </c>
      <c r="E14" s="27" t="s">
        <v>222</v>
      </c>
      <c r="F14" s="26">
        <v>106</v>
      </c>
      <c r="G14" s="27" t="s">
        <v>203</v>
      </c>
      <c r="H14" s="27" t="s">
        <v>142</v>
      </c>
      <c r="I14" s="26">
        <v>2004</v>
      </c>
      <c r="J14" s="27" t="s">
        <v>78</v>
      </c>
      <c r="K14" s="26">
        <v>5</v>
      </c>
      <c r="L14" s="27" t="s">
        <v>79</v>
      </c>
      <c r="M14" s="27" t="s">
        <v>223</v>
      </c>
      <c r="N14" s="27" t="s">
        <v>224</v>
      </c>
      <c r="O14" s="27" t="s">
        <v>225</v>
      </c>
      <c r="P14" s="26">
        <v>24396427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33171</v>
      </c>
      <c r="AF14" s="26">
        <v>31129</v>
      </c>
      <c r="AG14" s="26">
        <v>3</v>
      </c>
      <c r="AH14" s="26">
        <v>2000</v>
      </c>
      <c r="AI14" s="26">
        <v>3</v>
      </c>
      <c r="AJ14" s="26">
        <v>2000</v>
      </c>
      <c r="AK14" s="26">
        <v>2194.5</v>
      </c>
      <c r="AL14" s="26">
        <v>2310</v>
      </c>
      <c r="AM14" s="26">
        <v>2500</v>
      </c>
      <c r="AN14" s="26">
        <v>2500</v>
      </c>
      <c r="AO14" s="26">
        <v>145</v>
      </c>
      <c r="AP14" s="26">
        <v>145</v>
      </c>
      <c r="AQ14" s="26">
        <v>75</v>
      </c>
      <c r="AR14" s="26">
        <v>0</v>
      </c>
      <c r="AS14" s="26">
        <v>10</v>
      </c>
      <c r="AT14" s="26">
        <v>318.64</v>
      </c>
      <c r="AU14" s="26">
        <v>3186.4</v>
      </c>
      <c r="AV14" s="27" t="s">
        <v>83</v>
      </c>
      <c r="AW14" s="26">
        <v>156918</v>
      </c>
      <c r="AX14" s="27" t="s">
        <v>222</v>
      </c>
      <c r="AY14" s="26">
        <v>125</v>
      </c>
      <c r="AZ14" s="26">
        <v>0</v>
      </c>
      <c r="BA14" s="26">
        <v>341.4</v>
      </c>
      <c r="BB14" s="27" t="s">
        <v>72</v>
      </c>
      <c r="BC14" s="27" t="s">
        <v>74</v>
      </c>
      <c r="BD14" s="27" t="s">
        <v>73</v>
      </c>
      <c r="BE14" s="27" t="s">
        <v>74</v>
      </c>
      <c r="BF14" s="28" t="s">
        <v>640</v>
      </c>
      <c r="BG14" s="27" t="s">
        <v>226</v>
      </c>
      <c r="BH14" s="27" t="s">
        <v>73</v>
      </c>
      <c r="BI14" s="27" t="s">
        <v>227</v>
      </c>
      <c r="BJ14" s="27" t="s">
        <v>73</v>
      </c>
      <c r="BK14" s="27" t="s">
        <v>228</v>
      </c>
    </row>
    <row r="15" spans="1:63" s="25" customFormat="1" x14ac:dyDescent="0.25">
      <c r="A15" s="25">
        <v>91</v>
      </c>
      <c r="B15" s="26">
        <v>82525</v>
      </c>
      <c r="C15" s="26">
        <v>1</v>
      </c>
      <c r="D15" s="26">
        <v>231380</v>
      </c>
      <c r="E15" s="27" t="s">
        <v>230</v>
      </c>
      <c r="F15" s="26">
        <v>106</v>
      </c>
      <c r="G15" s="27" t="s">
        <v>203</v>
      </c>
      <c r="H15" s="27" t="s">
        <v>161</v>
      </c>
      <c r="I15" s="26">
        <v>2012</v>
      </c>
      <c r="J15" s="27" t="s">
        <v>78</v>
      </c>
      <c r="K15" s="26">
        <v>5</v>
      </c>
      <c r="L15" s="27" t="s">
        <v>79</v>
      </c>
      <c r="M15" s="27" t="s">
        <v>231</v>
      </c>
      <c r="N15" s="27" t="s">
        <v>232</v>
      </c>
      <c r="O15" s="27" t="s">
        <v>233</v>
      </c>
      <c r="P15" s="26">
        <v>56332413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 t="s">
        <v>234</v>
      </c>
      <c r="AA15" s="26">
        <v>0</v>
      </c>
      <c r="AB15" s="26">
        <v>0</v>
      </c>
      <c r="AC15" s="26">
        <v>5</v>
      </c>
      <c r="AD15" s="26">
        <v>148.16</v>
      </c>
      <c r="AE15" s="26">
        <v>48013</v>
      </c>
      <c r="AF15" s="26">
        <v>47335</v>
      </c>
      <c r="AG15" s="26">
        <v>3</v>
      </c>
      <c r="AH15" s="26">
        <v>2000</v>
      </c>
      <c r="AI15" s="26">
        <v>3</v>
      </c>
      <c r="AJ15" s="26">
        <v>2000</v>
      </c>
      <c r="AK15" s="26">
        <v>2963.11</v>
      </c>
      <c r="AL15" s="26">
        <v>2937.68</v>
      </c>
      <c r="AM15" s="26">
        <v>2789.52</v>
      </c>
      <c r="AN15" s="26">
        <v>2100</v>
      </c>
      <c r="AO15" s="26">
        <v>145</v>
      </c>
      <c r="AP15" s="26">
        <v>145</v>
      </c>
      <c r="AQ15" s="26">
        <v>75</v>
      </c>
      <c r="AR15" s="26">
        <v>0</v>
      </c>
      <c r="AS15" s="26">
        <v>10</v>
      </c>
      <c r="AT15" s="26">
        <v>352.68</v>
      </c>
      <c r="AU15" s="26">
        <v>3526.81</v>
      </c>
      <c r="AV15" s="27" t="s">
        <v>108</v>
      </c>
      <c r="AW15" s="26">
        <v>231380</v>
      </c>
      <c r="AX15" s="27" t="s">
        <v>230</v>
      </c>
      <c r="AY15" s="26">
        <v>139.47999999999999</v>
      </c>
      <c r="AZ15" s="26">
        <v>0</v>
      </c>
      <c r="BA15" s="26">
        <v>377.81</v>
      </c>
      <c r="BB15" s="27" t="s">
        <v>72</v>
      </c>
      <c r="BC15" s="27" t="s">
        <v>73</v>
      </c>
      <c r="BD15" s="27" t="s">
        <v>73</v>
      </c>
      <c r="BE15" s="27" t="s">
        <v>74</v>
      </c>
      <c r="BF15" s="28" t="s">
        <v>639</v>
      </c>
      <c r="BG15" s="27" t="s">
        <v>235</v>
      </c>
      <c r="BH15" s="27" t="s">
        <v>236</v>
      </c>
      <c r="BI15" s="27" t="s">
        <v>237</v>
      </c>
      <c r="BJ15" s="27" t="s">
        <v>73</v>
      </c>
      <c r="BK15" s="27" t="s">
        <v>238</v>
      </c>
    </row>
    <row r="16" spans="1:63" x14ac:dyDescent="0.25">
      <c r="A16" s="3">
        <v>91</v>
      </c>
      <c r="B16" s="22">
        <v>50191</v>
      </c>
      <c r="C16" s="22">
        <v>3</v>
      </c>
      <c r="D16" s="22">
        <v>78669</v>
      </c>
      <c r="E16" s="23" t="s">
        <v>240</v>
      </c>
      <c r="F16" s="22">
        <v>106</v>
      </c>
      <c r="G16" s="23" t="s">
        <v>241</v>
      </c>
      <c r="H16" s="23" t="s">
        <v>242</v>
      </c>
      <c r="I16" s="22">
        <v>2016</v>
      </c>
      <c r="J16" s="23" t="s">
        <v>91</v>
      </c>
      <c r="K16" s="22">
        <v>5</v>
      </c>
      <c r="L16" s="23" t="s">
        <v>243</v>
      </c>
      <c r="M16" s="23" t="s">
        <v>244</v>
      </c>
      <c r="N16" s="23" t="s">
        <v>245</v>
      </c>
      <c r="O16" s="23" t="s">
        <v>246</v>
      </c>
      <c r="P16" s="22">
        <v>52030168</v>
      </c>
      <c r="Q16" s="22">
        <v>52080000</v>
      </c>
      <c r="R16" s="22">
        <v>57049950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15</v>
      </c>
      <c r="Y16" s="22">
        <v>0</v>
      </c>
      <c r="Z16" s="22">
        <v>0</v>
      </c>
      <c r="AA16" s="22">
        <v>0</v>
      </c>
      <c r="AB16" s="22">
        <v>0</v>
      </c>
      <c r="AC16" s="22">
        <v>5</v>
      </c>
      <c r="AD16" s="22">
        <v>504.91</v>
      </c>
      <c r="AE16" s="22">
        <v>341188</v>
      </c>
      <c r="AF16" s="22">
        <v>260548</v>
      </c>
      <c r="AG16" s="22">
        <v>3</v>
      </c>
      <c r="AH16" s="22">
        <v>2000</v>
      </c>
      <c r="AI16" s="22">
        <v>3</v>
      </c>
      <c r="AJ16" s="22">
        <v>2000</v>
      </c>
      <c r="AK16" s="22">
        <v>10098.27</v>
      </c>
      <c r="AL16" s="22">
        <v>8989.4699999999993</v>
      </c>
      <c r="AM16" s="22">
        <v>8484.56</v>
      </c>
      <c r="AN16" s="22">
        <v>2100</v>
      </c>
      <c r="AO16" s="22">
        <v>145</v>
      </c>
      <c r="AP16" s="22">
        <v>145</v>
      </c>
      <c r="AQ16" s="22">
        <v>75</v>
      </c>
      <c r="AR16" s="22">
        <v>0</v>
      </c>
      <c r="AS16" s="24">
        <v>10</v>
      </c>
      <c r="AT16" s="24">
        <v>1022.43</v>
      </c>
      <c r="AU16" s="22">
        <v>10224.280000000001</v>
      </c>
      <c r="AV16" s="23" t="s">
        <v>83</v>
      </c>
      <c r="AW16" s="22">
        <v>78669</v>
      </c>
      <c r="AX16" s="23" t="s">
        <v>240</v>
      </c>
      <c r="AY16" s="22">
        <v>424.23</v>
      </c>
      <c r="AZ16" s="22">
        <v>0</v>
      </c>
      <c r="BA16" s="22">
        <v>1095.49</v>
      </c>
      <c r="BB16" s="23" t="s">
        <v>72</v>
      </c>
      <c r="BC16" s="23" t="s">
        <v>73</v>
      </c>
      <c r="BD16" s="23" t="s">
        <v>73</v>
      </c>
      <c r="BE16" s="23" t="s">
        <v>74</v>
      </c>
      <c r="BF16" s="33">
        <v>54620</v>
      </c>
      <c r="BG16" s="23" t="s">
        <v>247</v>
      </c>
      <c r="BH16" s="23" t="s">
        <v>73</v>
      </c>
      <c r="BI16" s="23" t="s">
        <v>248</v>
      </c>
      <c r="BJ16" s="23" t="s">
        <v>73</v>
      </c>
      <c r="BK16" s="23" t="s">
        <v>249</v>
      </c>
    </row>
    <row r="17" spans="1:63" x14ac:dyDescent="0.25">
      <c r="A17" s="3">
        <v>91</v>
      </c>
      <c r="B17" s="22">
        <v>64479</v>
      </c>
      <c r="C17" s="22">
        <v>2</v>
      </c>
      <c r="D17" s="22">
        <v>111715</v>
      </c>
      <c r="E17" s="23" t="s">
        <v>250</v>
      </c>
      <c r="F17" s="22">
        <v>106</v>
      </c>
      <c r="G17" s="23" t="s">
        <v>202</v>
      </c>
      <c r="H17" s="23" t="s">
        <v>251</v>
      </c>
      <c r="I17" s="22">
        <v>2019</v>
      </c>
      <c r="J17" s="23" t="s">
        <v>91</v>
      </c>
      <c r="K17" s="22">
        <v>7</v>
      </c>
      <c r="L17" s="23" t="s">
        <v>79</v>
      </c>
      <c r="M17" s="23" t="s">
        <v>106</v>
      </c>
      <c r="N17" s="23" t="s">
        <v>252</v>
      </c>
      <c r="O17" s="23" t="s">
        <v>253</v>
      </c>
      <c r="P17" s="22">
        <v>22794000</v>
      </c>
      <c r="Q17" s="22">
        <v>22794019</v>
      </c>
      <c r="R17" s="22">
        <v>24764675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20</v>
      </c>
      <c r="Y17" s="22">
        <v>0</v>
      </c>
      <c r="Z17" s="22">
        <v>0</v>
      </c>
      <c r="AA17" s="22">
        <v>0</v>
      </c>
      <c r="AB17" s="22">
        <v>0</v>
      </c>
      <c r="AC17" s="22">
        <v>5</v>
      </c>
      <c r="AD17" s="22">
        <v>523.66999999999996</v>
      </c>
      <c r="AE17" s="22">
        <v>456437.5</v>
      </c>
      <c r="AF17" s="22">
        <v>462045</v>
      </c>
      <c r="AG17" s="22">
        <v>3</v>
      </c>
      <c r="AH17" s="22">
        <v>2000</v>
      </c>
      <c r="AI17" s="22">
        <v>5</v>
      </c>
      <c r="AJ17" s="22">
        <v>2000</v>
      </c>
      <c r="AK17" s="22">
        <v>10473.42</v>
      </c>
      <c r="AL17" s="22">
        <v>14397.35</v>
      </c>
      <c r="AM17" s="22">
        <v>13873.68</v>
      </c>
      <c r="AN17" s="22">
        <v>2100</v>
      </c>
      <c r="AO17" s="22">
        <v>145</v>
      </c>
      <c r="AP17" s="22">
        <v>145</v>
      </c>
      <c r="AQ17" s="22">
        <v>75</v>
      </c>
      <c r="AR17" s="22">
        <v>0</v>
      </c>
      <c r="AS17" s="24">
        <v>10</v>
      </c>
      <c r="AT17" s="24">
        <v>1656.14</v>
      </c>
      <c r="AU17" s="22">
        <v>16561.759999999998</v>
      </c>
      <c r="AV17" s="23" t="s">
        <v>83</v>
      </c>
      <c r="AW17" s="22">
        <v>111715</v>
      </c>
      <c r="AX17" s="23" t="s">
        <v>250</v>
      </c>
      <c r="AY17" s="22">
        <v>693.68</v>
      </c>
      <c r="AZ17" s="22">
        <v>0</v>
      </c>
      <c r="BA17" s="22">
        <v>1774.4</v>
      </c>
      <c r="BB17" s="23" t="s">
        <v>72</v>
      </c>
      <c r="BC17" s="23" t="s">
        <v>73</v>
      </c>
      <c r="BD17" s="23" t="s">
        <v>73</v>
      </c>
      <c r="BE17" s="23" t="s">
        <v>74</v>
      </c>
      <c r="BF17" s="33">
        <v>58449</v>
      </c>
      <c r="BG17" s="23" t="s">
        <v>254</v>
      </c>
      <c r="BH17" s="23" t="s">
        <v>255</v>
      </c>
      <c r="BI17" s="23" t="s">
        <v>256</v>
      </c>
      <c r="BJ17" s="23" t="s">
        <v>73</v>
      </c>
      <c r="BK17" s="23" t="s">
        <v>257</v>
      </c>
    </row>
    <row r="18" spans="1:63" x14ac:dyDescent="0.25">
      <c r="A18" s="3">
        <v>91</v>
      </c>
      <c r="B18" s="22">
        <v>64607</v>
      </c>
      <c r="C18" s="22">
        <v>3</v>
      </c>
      <c r="D18" s="22">
        <v>111493</v>
      </c>
      <c r="E18" s="23" t="s">
        <v>258</v>
      </c>
      <c r="F18" s="22">
        <v>106</v>
      </c>
      <c r="G18" s="23" t="s">
        <v>259</v>
      </c>
      <c r="H18" s="23" t="s">
        <v>260</v>
      </c>
      <c r="I18" s="22">
        <v>2018</v>
      </c>
      <c r="J18" s="23" t="s">
        <v>91</v>
      </c>
      <c r="K18" s="22">
        <v>5</v>
      </c>
      <c r="L18" s="23" t="s">
        <v>79</v>
      </c>
      <c r="M18" s="23" t="s">
        <v>106</v>
      </c>
      <c r="N18" s="23" t="s">
        <v>261</v>
      </c>
      <c r="O18" s="23" t="s">
        <v>262</v>
      </c>
      <c r="P18" s="22">
        <v>42158487</v>
      </c>
      <c r="Q18" s="22">
        <v>22855755</v>
      </c>
      <c r="R18" s="22">
        <v>22855797</v>
      </c>
      <c r="S18" s="22">
        <v>0</v>
      </c>
      <c r="T18" s="22">
        <v>1100</v>
      </c>
      <c r="U18" s="22">
        <v>0</v>
      </c>
      <c r="V18" s="22">
        <v>0</v>
      </c>
      <c r="W18" s="22">
        <v>16.7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5</v>
      </c>
      <c r="AD18" s="22">
        <v>329.35</v>
      </c>
      <c r="AE18" s="22">
        <v>223214</v>
      </c>
      <c r="AF18" s="22">
        <v>198690</v>
      </c>
      <c r="AG18" s="22">
        <v>3</v>
      </c>
      <c r="AH18" s="22">
        <v>2000</v>
      </c>
      <c r="AI18" s="22">
        <v>5</v>
      </c>
      <c r="AJ18" s="22">
        <v>2000</v>
      </c>
      <c r="AK18" s="22">
        <v>6586.96</v>
      </c>
      <c r="AL18" s="22">
        <v>8020.88</v>
      </c>
      <c r="AM18" s="22">
        <v>7691.53</v>
      </c>
      <c r="AN18" s="22">
        <v>2100</v>
      </c>
      <c r="AO18" s="22">
        <v>145</v>
      </c>
      <c r="AP18" s="22">
        <v>145</v>
      </c>
      <c r="AQ18" s="22">
        <v>75</v>
      </c>
      <c r="AR18" s="22">
        <v>0</v>
      </c>
      <c r="AS18" s="24">
        <v>10</v>
      </c>
      <c r="AT18" s="22">
        <v>929.17</v>
      </c>
      <c r="AU18" s="22">
        <v>9291.7000000000007</v>
      </c>
      <c r="AV18" s="23" t="s">
        <v>83</v>
      </c>
      <c r="AW18" s="22">
        <v>111493</v>
      </c>
      <c r="AX18" s="23" t="s">
        <v>258</v>
      </c>
      <c r="AY18" s="22">
        <v>384.58</v>
      </c>
      <c r="AZ18" s="22">
        <v>0</v>
      </c>
      <c r="BA18" s="22">
        <v>995.59</v>
      </c>
      <c r="BB18" s="23" t="s">
        <v>72</v>
      </c>
      <c r="BC18" s="23" t="s">
        <v>73</v>
      </c>
      <c r="BD18" s="23" t="s">
        <v>73</v>
      </c>
      <c r="BE18" s="23" t="s">
        <v>74</v>
      </c>
      <c r="BF18" s="33">
        <v>68697</v>
      </c>
      <c r="BG18" s="23" t="s">
        <v>263</v>
      </c>
      <c r="BH18" s="23" t="s">
        <v>264</v>
      </c>
      <c r="BI18" s="23" t="s">
        <v>265</v>
      </c>
      <c r="BJ18" s="23" t="s">
        <v>73</v>
      </c>
      <c r="BK18" s="23" t="s">
        <v>266</v>
      </c>
    </row>
    <row r="19" spans="1:63" x14ac:dyDescent="0.25">
      <c r="A19" s="3">
        <v>91</v>
      </c>
      <c r="B19" s="22">
        <v>42079</v>
      </c>
      <c r="C19" s="22">
        <v>3</v>
      </c>
      <c r="D19" s="22">
        <v>21044</v>
      </c>
      <c r="E19" s="23" t="s">
        <v>189</v>
      </c>
      <c r="F19" s="22">
        <v>106</v>
      </c>
      <c r="G19" s="23" t="s">
        <v>201</v>
      </c>
      <c r="H19" s="23" t="s">
        <v>267</v>
      </c>
      <c r="I19" s="22">
        <v>2007</v>
      </c>
      <c r="J19" s="23" t="s">
        <v>78</v>
      </c>
      <c r="K19" s="22">
        <v>5</v>
      </c>
      <c r="L19" s="23" t="s">
        <v>67</v>
      </c>
      <c r="M19" s="23" t="s">
        <v>268</v>
      </c>
      <c r="N19" s="23" t="s">
        <v>269</v>
      </c>
      <c r="O19" s="23" t="s">
        <v>270</v>
      </c>
      <c r="P19" s="22">
        <v>24347480</v>
      </c>
      <c r="Q19" s="22">
        <v>55145878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5</v>
      </c>
      <c r="AD19" s="22">
        <v>107.76</v>
      </c>
      <c r="AE19" s="22">
        <v>45125</v>
      </c>
      <c r="AF19" s="22">
        <v>55312</v>
      </c>
      <c r="AG19" s="22">
        <v>3</v>
      </c>
      <c r="AH19" s="22">
        <v>2000</v>
      </c>
      <c r="AI19" s="22">
        <v>3</v>
      </c>
      <c r="AJ19" s="22">
        <v>2000</v>
      </c>
      <c r="AK19" s="22">
        <v>2155.12</v>
      </c>
      <c r="AL19" s="22">
        <v>2644.2</v>
      </c>
      <c r="AM19" s="22">
        <v>2536.44</v>
      </c>
      <c r="AN19" s="22">
        <v>2100</v>
      </c>
      <c r="AO19" s="22">
        <v>145</v>
      </c>
      <c r="AP19" s="22">
        <v>145</v>
      </c>
      <c r="AQ19" s="22">
        <v>75</v>
      </c>
      <c r="AR19" s="22">
        <v>0</v>
      </c>
      <c r="AS19" s="22">
        <v>10</v>
      </c>
      <c r="AT19" s="22">
        <v>322.93</v>
      </c>
      <c r="AU19" s="22">
        <v>3229.25</v>
      </c>
      <c r="AV19" s="23" t="s">
        <v>83</v>
      </c>
      <c r="AW19" s="22">
        <v>21044</v>
      </c>
      <c r="AX19" s="23" t="s">
        <v>189</v>
      </c>
      <c r="AY19" s="22">
        <v>126.82</v>
      </c>
      <c r="AZ19" s="22">
        <v>0</v>
      </c>
      <c r="BA19" s="22">
        <v>345.99</v>
      </c>
      <c r="BB19" s="23" t="s">
        <v>72</v>
      </c>
      <c r="BC19" s="23" t="s">
        <v>73</v>
      </c>
      <c r="BD19" s="23" t="s">
        <v>73</v>
      </c>
      <c r="BE19" s="23" t="s">
        <v>74</v>
      </c>
      <c r="BF19" s="32" t="s">
        <v>638</v>
      </c>
      <c r="BG19" s="23" t="s">
        <v>190</v>
      </c>
      <c r="BH19" s="23" t="s">
        <v>191</v>
      </c>
      <c r="BI19" s="23" t="s">
        <v>192</v>
      </c>
      <c r="BJ19" s="23" t="s">
        <v>73</v>
      </c>
      <c r="BK19" s="23" t="s">
        <v>193</v>
      </c>
    </row>
    <row r="20" spans="1:63" x14ac:dyDescent="0.25">
      <c r="A20" s="3">
        <v>91</v>
      </c>
      <c r="B20" s="22">
        <v>50199</v>
      </c>
      <c r="C20" s="22">
        <v>1</v>
      </c>
      <c r="D20" s="22">
        <v>32360</v>
      </c>
      <c r="E20" s="23" t="s">
        <v>195</v>
      </c>
      <c r="F20" s="22">
        <v>106</v>
      </c>
      <c r="G20" s="23" t="s">
        <v>196</v>
      </c>
      <c r="H20" s="23" t="s">
        <v>82</v>
      </c>
      <c r="I20" s="22">
        <v>2009</v>
      </c>
      <c r="J20" s="23" t="s">
        <v>78</v>
      </c>
      <c r="K20" s="22">
        <v>5</v>
      </c>
      <c r="L20" s="23" t="s">
        <v>79</v>
      </c>
      <c r="M20" s="23" t="s">
        <v>271</v>
      </c>
      <c r="N20" s="23" t="s">
        <v>272</v>
      </c>
      <c r="O20" s="23" t="s">
        <v>273</v>
      </c>
      <c r="P20" s="22">
        <v>22328095</v>
      </c>
      <c r="Q20" s="22">
        <v>24353051</v>
      </c>
      <c r="R20" s="22">
        <v>55908160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25</v>
      </c>
      <c r="Z20" s="22">
        <v>0</v>
      </c>
      <c r="AA20" s="22">
        <v>0</v>
      </c>
      <c r="AB20" s="22">
        <v>0</v>
      </c>
      <c r="AC20" s="22">
        <v>5</v>
      </c>
      <c r="AD20" s="22">
        <v>130.81</v>
      </c>
      <c r="AE20" s="22">
        <v>40613</v>
      </c>
      <c r="AF20" s="22">
        <v>43509</v>
      </c>
      <c r="AG20" s="22">
        <v>3</v>
      </c>
      <c r="AH20" s="22">
        <v>2000</v>
      </c>
      <c r="AI20" s="22">
        <v>3</v>
      </c>
      <c r="AJ20" s="22">
        <v>2000</v>
      </c>
      <c r="AK20" s="22">
        <v>2616.23</v>
      </c>
      <c r="AL20" s="22">
        <v>2751.99</v>
      </c>
      <c r="AM20" s="22">
        <v>2621.1799999999998</v>
      </c>
      <c r="AN20" s="22">
        <v>2100</v>
      </c>
      <c r="AO20" s="22">
        <v>145</v>
      </c>
      <c r="AP20" s="22">
        <v>145</v>
      </c>
      <c r="AQ20" s="22">
        <v>75</v>
      </c>
      <c r="AR20" s="22">
        <v>0</v>
      </c>
      <c r="AS20" s="22">
        <v>10</v>
      </c>
      <c r="AT20" s="22">
        <v>332.89</v>
      </c>
      <c r="AU20" s="22">
        <v>3328.91</v>
      </c>
      <c r="AV20" s="23" t="s">
        <v>83</v>
      </c>
      <c r="AW20" s="22">
        <v>32360</v>
      </c>
      <c r="AX20" s="23" t="s">
        <v>195</v>
      </c>
      <c r="AY20" s="22">
        <v>131.06</v>
      </c>
      <c r="AZ20" s="22">
        <v>0</v>
      </c>
      <c r="BA20" s="22">
        <v>356.67</v>
      </c>
      <c r="BB20" s="23" t="s">
        <v>72</v>
      </c>
      <c r="BC20" s="23" t="s">
        <v>73</v>
      </c>
      <c r="BD20" s="23" t="s">
        <v>73</v>
      </c>
      <c r="BE20" s="23" t="s">
        <v>74</v>
      </c>
      <c r="BF20" s="32" t="s">
        <v>643</v>
      </c>
      <c r="BG20" s="23" t="s">
        <v>197</v>
      </c>
      <c r="BH20" s="23" t="s">
        <v>198</v>
      </c>
      <c r="BI20" s="23" t="s">
        <v>199</v>
      </c>
      <c r="BJ20" s="23" t="s">
        <v>73</v>
      </c>
      <c r="BK20" s="23" t="s">
        <v>200</v>
      </c>
    </row>
    <row r="21" spans="1:63" x14ac:dyDescent="0.25">
      <c r="A21" s="3">
        <v>91</v>
      </c>
      <c r="B21" s="22">
        <v>59983</v>
      </c>
      <c r="C21" s="22">
        <v>2</v>
      </c>
      <c r="D21" s="22">
        <v>111715</v>
      </c>
      <c r="E21" s="23" t="s">
        <v>250</v>
      </c>
      <c r="F21" s="22">
        <v>106</v>
      </c>
      <c r="G21" s="23" t="s">
        <v>239</v>
      </c>
      <c r="H21" s="23" t="s">
        <v>141</v>
      </c>
      <c r="I21" s="22">
        <v>2012</v>
      </c>
      <c r="J21" s="23" t="s">
        <v>66</v>
      </c>
      <c r="K21" s="22">
        <v>5</v>
      </c>
      <c r="L21" s="23" t="s">
        <v>79</v>
      </c>
      <c r="M21" s="23" t="s">
        <v>274</v>
      </c>
      <c r="N21" s="23" t="s">
        <v>99</v>
      </c>
      <c r="O21" s="23" t="s">
        <v>275</v>
      </c>
      <c r="P21" s="22">
        <v>22794000</v>
      </c>
      <c r="Q21" s="22">
        <v>22794019</v>
      </c>
      <c r="R21" s="22">
        <v>24764675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15</v>
      </c>
      <c r="Y21" s="22">
        <v>0</v>
      </c>
      <c r="Z21" s="22">
        <v>0</v>
      </c>
      <c r="AA21" s="22">
        <v>0</v>
      </c>
      <c r="AB21" s="22">
        <v>0</v>
      </c>
      <c r="AC21" s="22">
        <v>5</v>
      </c>
      <c r="AD21" s="22">
        <v>235.19</v>
      </c>
      <c r="AE21" s="22">
        <v>135000</v>
      </c>
      <c r="AF21" s="22">
        <v>134654</v>
      </c>
      <c r="AG21" s="22">
        <v>3</v>
      </c>
      <c r="AH21" s="22">
        <v>2000</v>
      </c>
      <c r="AI21" s="22">
        <v>3</v>
      </c>
      <c r="AJ21" s="22">
        <v>2000</v>
      </c>
      <c r="AK21" s="22">
        <v>4703.76</v>
      </c>
      <c r="AL21" s="22">
        <v>4976.6000000000004</v>
      </c>
      <c r="AM21" s="22">
        <v>4741.41</v>
      </c>
      <c r="AN21" s="22">
        <v>2100</v>
      </c>
      <c r="AO21" s="22">
        <v>145</v>
      </c>
      <c r="AP21" s="22">
        <v>145</v>
      </c>
      <c r="AQ21" s="22">
        <v>75</v>
      </c>
      <c r="AR21" s="22">
        <v>0</v>
      </c>
      <c r="AS21" s="22">
        <v>10</v>
      </c>
      <c r="AT21" s="22">
        <v>582.23</v>
      </c>
      <c r="AU21" s="22">
        <v>5822.3</v>
      </c>
      <c r="AV21" s="23" t="s">
        <v>83</v>
      </c>
      <c r="AW21" s="22">
        <v>111715</v>
      </c>
      <c r="AX21" s="23" t="s">
        <v>250</v>
      </c>
      <c r="AY21" s="22">
        <v>237.07</v>
      </c>
      <c r="AZ21" s="22">
        <v>0</v>
      </c>
      <c r="BA21" s="22">
        <v>623.82000000000005</v>
      </c>
      <c r="BB21" s="23" t="s">
        <v>72</v>
      </c>
      <c r="BC21" s="23" t="s">
        <v>73</v>
      </c>
      <c r="BD21" s="23" t="s">
        <v>73</v>
      </c>
      <c r="BE21" s="23" t="s">
        <v>74</v>
      </c>
      <c r="BF21" s="32" t="s">
        <v>645</v>
      </c>
      <c r="BG21" s="23" t="s">
        <v>254</v>
      </c>
      <c r="BH21" s="23" t="s">
        <v>255</v>
      </c>
      <c r="BI21" s="23" t="s">
        <v>256</v>
      </c>
      <c r="BJ21" s="23" t="s">
        <v>73</v>
      </c>
      <c r="BK21" s="23" t="s">
        <v>257</v>
      </c>
    </row>
    <row r="22" spans="1:63" x14ac:dyDescent="0.25">
      <c r="A22" s="3">
        <v>91</v>
      </c>
      <c r="B22" s="22">
        <v>60029</v>
      </c>
      <c r="C22" s="22">
        <v>1</v>
      </c>
      <c r="D22" s="22">
        <v>102645</v>
      </c>
      <c r="E22" s="23" t="s">
        <v>276</v>
      </c>
      <c r="F22" s="22">
        <v>106</v>
      </c>
      <c r="G22" s="23" t="s">
        <v>201</v>
      </c>
      <c r="H22" s="23" t="s">
        <v>277</v>
      </c>
      <c r="I22" s="22">
        <v>2012</v>
      </c>
      <c r="J22" s="23" t="s">
        <v>78</v>
      </c>
      <c r="K22" s="22">
        <v>5</v>
      </c>
      <c r="L22" s="23" t="s">
        <v>79</v>
      </c>
      <c r="M22" s="23" t="s">
        <v>278</v>
      </c>
      <c r="N22" s="23" t="s">
        <v>279</v>
      </c>
      <c r="O22" s="23" t="s">
        <v>280</v>
      </c>
      <c r="P22" s="22">
        <v>23846682</v>
      </c>
      <c r="Q22" s="22">
        <v>54142754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15</v>
      </c>
      <c r="Y22" s="22">
        <v>0</v>
      </c>
      <c r="Z22" s="22">
        <v>0</v>
      </c>
      <c r="AA22" s="22">
        <v>0</v>
      </c>
      <c r="AB22" s="22">
        <v>0</v>
      </c>
      <c r="AC22" s="22">
        <v>5</v>
      </c>
      <c r="AD22" s="22">
        <v>308.87</v>
      </c>
      <c r="AE22" s="22">
        <v>202000</v>
      </c>
      <c r="AF22" s="22">
        <v>110132</v>
      </c>
      <c r="AG22" s="22">
        <v>3</v>
      </c>
      <c r="AH22" s="22">
        <v>2000</v>
      </c>
      <c r="AI22" s="22">
        <v>3</v>
      </c>
      <c r="AJ22" s="22">
        <v>2000</v>
      </c>
      <c r="AK22" s="22">
        <v>6177.38</v>
      </c>
      <c r="AL22" s="22">
        <v>3994.96</v>
      </c>
      <c r="AM22" s="22">
        <v>3686.09</v>
      </c>
      <c r="AN22" s="22">
        <v>2100</v>
      </c>
      <c r="AO22" s="22">
        <v>145</v>
      </c>
      <c r="AP22" s="22">
        <v>145</v>
      </c>
      <c r="AQ22" s="22">
        <v>75</v>
      </c>
      <c r="AR22" s="22">
        <v>0</v>
      </c>
      <c r="AS22" s="22">
        <v>10</v>
      </c>
      <c r="AT22" s="22">
        <v>458.12</v>
      </c>
      <c r="AU22" s="22">
        <v>4581.24</v>
      </c>
      <c r="AV22" s="23" t="s">
        <v>83</v>
      </c>
      <c r="AW22" s="22">
        <v>102645</v>
      </c>
      <c r="AX22" s="23" t="s">
        <v>276</v>
      </c>
      <c r="AY22" s="22">
        <v>184.3</v>
      </c>
      <c r="AZ22" s="22">
        <v>0</v>
      </c>
      <c r="BA22" s="22">
        <v>490.85</v>
      </c>
      <c r="BB22" s="23" t="s">
        <v>72</v>
      </c>
      <c r="BC22" s="23" t="s">
        <v>73</v>
      </c>
      <c r="BD22" s="23" t="s">
        <v>73</v>
      </c>
      <c r="BE22" s="23" t="s">
        <v>74</v>
      </c>
      <c r="BF22" s="32" t="s">
        <v>642</v>
      </c>
      <c r="BG22" s="23" t="s">
        <v>281</v>
      </c>
      <c r="BH22" s="23" t="s">
        <v>282</v>
      </c>
      <c r="BI22" s="23" t="s">
        <v>283</v>
      </c>
      <c r="BJ22" s="23" t="s">
        <v>73</v>
      </c>
      <c r="BK22" s="23" t="s">
        <v>284</v>
      </c>
    </row>
    <row r="23" spans="1:63" x14ac:dyDescent="0.25">
      <c r="A23" s="3">
        <v>91</v>
      </c>
      <c r="B23" s="22">
        <v>88918</v>
      </c>
      <c r="C23" s="22">
        <v>1</v>
      </c>
      <c r="D23" s="22">
        <v>133797</v>
      </c>
      <c r="E23" s="23" t="s">
        <v>287</v>
      </c>
      <c r="F23" s="22">
        <v>106</v>
      </c>
      <c r="G23" s="23" t="s">
        <v>259</v>
      </c>
      <c r="H23" s="23" t="s">
        <v>288</v>
      </c>
      <c r="I23" s="22">
        <v>2017</v>
      </c>
      <c r="J23" s="23" t="s">
        <v>78</v>
      </c>
      <c r="K23" s="22">
        <v>5</v>
      </c>
      <c r="L23" s="23" t="s">
        <v>79</v>
      </c>
      <c r="M23" s="23" t="s">
        <v>106</v>
      </c>
      <c r="N23" s="23" t="s">
        <v>289</v>
      </c>
      <c r="O23" s="23" t="s">
        <v>290</v>
      </c>
      <c r="P23" s="22">
        <v>23536212</v>
      </c>
      <c r="Q23" s="22">
        <v>24336557</v>
      </c>
      <c r="R23" s="22">
        <v>57432696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25</v>
      </c>
      <c r="Y23" s="22">
        <v>0</v>
      </c>
      <c r="Z23" s="22">
        <v>0</v>
      </c>
      <c r="AA23" s="22">
        <v>0</v>
      </c>
      <c r="AB23" s="22">
        <v>0</v>
      </c>
      <c r="AC23" s="22">
        <v>5</v>
      </c>
      <c r="AD23" s="22">
        <v>133.88</v>
      </c>
      <c r="AE23" s="22">
        <v>80000</v>
      </c>
      <c r="AF23" s="22">
        <v>91519</v>
      </c>
      <c r="AG23" s="22">
        <v>3</v>
      </c>
      <c r="AH23" s="22">
        <v>2000</v>
      </c>
      <c r="AI23" s="22">
        <v>3</v>
      </c>
      <c r="AJ23" s="22">
        <v>2000</v>
      </c>
      <c r="AK23" s="22">
        <v>2677.5</v>
      </c>
      <c r="AL23" s="22">
        <v>3001.47</v>
      </c>
      <c r="AM23" s="22">
        <v>2867.59</v>
      </c>
      <c r="AN23" s="22">
        <v>2100</v>
      </c>
      <c r="AO23" s="22">
        <v>145</v>
      </c>
      <c r="AP23" s="22">
        <v>145</v>
      </c>
      <c r="AQ23" s="22">
        <v>75</v>
      </c>
      <c r="AR23" s="22">
        <v>60</v>
      </c>
      <c r="AS23" s="22">
        <v>1</v>
      </c>
      <c r="AT23" s="22">
        <v>3618.69</v>
      </c>
      <c r="AU23" s="22">
        <v>3618.69</v>
      </c>
      <c r="AV23" s="23" t="s">
        <v>71</v>
      </c>
      <c r="AW23" s="22">
        <v>133797</v>
      </c>
      <c r="AX23" s="23" t="s">
        <v>287</v>
      </c>
      <c r="AY23" s="22">
        <v>143.38</v>
      </c>
      <c r="AZ23" s="22">
        <v>0</v>
      </c>
      <c r="BA23" s="22">
        <v>387.72</v>
      </c>
      <c r="BB23" s="23" t="s">
        <v>72</v>
      </c>
      <c r="BC23" s="23" t="s">
        <v>73</v>
      </c>
      <c r="BD23" s="23" t="s">
        <v>73</v>
      </c>
      <c r="BE23" s="23" t="s">
        <v>74</v>
      </c>
      <c r="BF23" s="32" t="s">
        <v>644</v>
      </c>
      <c r="BG23" s="23" t="s">
        <v>73</v>
      </c>
      <c r="BH23" s="23" t="s">
        <v>291</v>
      </c>
      <c r="BI23" s="23" t="s">
        <v>292</v>
      </c>
      <c r="BJ23" s="23" t="s">
        <v>73</v>
      </c>
      <c r="BK23" s="23" t="s">
        <v>293</v>
      </c>
    </row>
    <row r="24" spans="1:63" x14ac:dyDescent="0.25">
      <c r="A24" s="3">
        <v>91</v>
      </c>
      <c r="B24" s="22">
        <v>136295</v>
      </c>
      <c r="C24" s="22">
        <v>1</v>
      </c>
      <c r="D24" s="22">
        <v>118705</v>
      </c>
      <c r="E24" s="23" t="s">
        <v>294</v>
      </c>
      <c r="F24" s="22">
        <v>106</v>
      </c>
      <c r="G24" s="23" t="s">
        <v>239</v>
      </c>
      <c r="H24" s="23" t="s">
        <v>138</v>
      </c>
      <c r="I24" s="22">
        <v>2018</v>
      </c>
      <c r="J24" s="23" t="s">
        <v>91</v>
      </c>
      <c r="K24" s="22">
        <v>5</v>
      </c>
      <c r="L24" s="23" t="s">
        <v>79</v>
      </c>
      <c r="M24" s="23" t="s">
        <v>106</v>
      </c>
      <c r="N24" s="23" t="s">
        <v>295</v>
      </c>
      <c r="O24" s="23" t="s">
        <v>296</v>
      </c>
      <c r="P24" s="22">
        <v>23391421</v>
      </c>
      <c r="Q24" s="22">
        <v>0</v>
      </c>
      <c r="R24" s="22">
        <v>0</v>
      </c>
      <c r="S24" s="22">
        <v>0</v>
      </c>
      <c r="T24" s="22">
        <v>0</v>
      </c>
      <c r="U24" s="22">
        <v>-1207.26</v>
      </c>
      <c r="V24" s="22">
        <v>10</v>
      </c>
      <c r="W24" s="22">
        <v>0</v>
      </c>
      <c r="X24" s="22">
        <v>20</v>
      </c>
      <c r="Y24" s="22">
        <v>0</v>
      </c>
      <c r="Z24" s="22">
        <v>0</v>
      </c>
      <c r="AA24" s="22">
        <v>0</v>
      </c>
      <c r="AB24" s="22">
        <v>0</v>
      </c>
      <c r="AC24" s="22">
        <v>5</v>
      </c>
      <c r="AD24" s="22">
        <v>502.82</v>
      </c>
      <c r="AE24" s="22">
        <v>297509</v>
      </c>
      <c r="AF24" s="22">
        <v>315460</v>
      </c>
      <c r="AG24" s="22">
        <v>3</v>
      </c>
      <c r="AH24" s="22">
        <v>2000</v>
      </c>
      <c r="AI24" s="22">
        <v>5</v>
      </c>
      <c r="AJ24" s="22">
        <v>2000</v>
      </c>
      <c r="AK24" s="22">
        <v>10056.34</v>
      </c>
      <c r="AL24" s="22">
        <v>10594.87</v>
      </c>
      <c r="AM24" s="22">
        <v>10092.049999999999</v>
      </c>
      <c r="AN24" s="22">
        <v>2100</v>
      </c>
      <c r="AO24" s="22">
        <v>145</v>
      </c>
      <c r="AP24" s="22">
        <v>145</v>
      </c>
      <c r="AQ24" s="22">
        <v>75</v>
      </c>
      <c r="AR24" s="22">
        <v>0</v>
      </c>
      <c r="AS24" s="22">
        <v>10</v>
      </c>
      <c r="AT24" s="22">
        <v>1211.47</v>
      </c>
      <c r="AU24" s="22">
        <v>12114.65</v>
      </c>
      <c r="AV24" s="23" t="s">
        <v>71</v>
      </c>
      <c r="AW24" s="22">
        <v>118705</v>
      </c>
      <c r="AX24" s="23" t="s">
        <v>294</v>
      </c>
      <c r="AY24" s="22">
        <v>504.6</v>
      </c>
      <c r="AZ24" s="22">
        <v>0</v>
      </c>
      <c r="BA24" s="22">
        <v>1298</v>
      </c>
      <c r="BB24" s="23" t="s">
        <v>72</v>
      </c>
      <c r="BC24" s="23" t="s">
        <v>74</v>
      </c>
      <c r="BD24" s="23" t="s">
        <v>74</v>
      </c>
      <c r="BE24" s="23" t="s">
        <v>74</v>
      </c>
      <c r="BF24" s="32" t="s">
        <v>641</v>
      </c>
      <c r="BG24" s="23" t="s">
        <v>297</v>
      </c>
      <c r="BH24" s="23" t="s">
        <v>298</v>
      </c>
      <c r="BI24" s="23" t="s">
        <v>299</v>
      </c>
      <c r="BJ24" s="23" t="s">
        <v>73</v>
      </c>
      <c r="BK24" s="23" t="s">
        <v>300</v>
      </c>
    </row>
    <row r="25" spans="1:63" x14ac:dyDescent="0.25">
      <c r="A25" s="3">
        <v>91</v>
      </c>
      <c r="B25" s="22">
        <v>136623</v>
      </c>
      <c r="C25" s="22">
        <v>1</v>
      </c>
      <c r="D25" s="22">
        <v>192193</v>
      </c>
      <c r="E25" s="23" t="s">
        <v>301</v>
      </c>
      <c r="F25" s="22">
        <v>106</v>
      </c>
      <c r="G25" s="23" t="s">
        <v>229</v>
      </c>
      <c r="H25" s="23" t="s">
        <v>302</v>
      </c>
      <c r="I25" s="22">
        <v>2019</v>
      </c>
      <c r="J25" s="23" t="s">
        <v>91</v>
      </c>
      <c r="K25" s="22">
        <v>5</v>
      </c>
      <c r="L25" s="23" t="s">
        <v>79</v>
      </c>
      <c r="M25" s="23" t="s">
        <v>303</v>
      </c>
      <c r="N25" s="23" t="s">
        <v>304</v>
      </c>
      <c r="O25" s="23" t="s">
        <v>305</v>
      </c>
      <c r="P25" s="22">
        <v>52053286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35</v>
      </c>
      <c r="Y25" s="22">
        <v>0</v>
      </c>
      <c r="Z25" s="22">
        <v>0</v>
      </c>
      <c r="AA25" s="22">
        <v>0</v>
      </c>
      <c r="AB25" s="22">
        <v>0</v>
      </c>
      <c r="AC25" s="22">
        <v>5</v>
      </c>
      <c r="AD25" s="22">
        <v>268.8</v>
      </c>
      <c r="AE25" s="22">
        <v>205357.14</v>
      </c>
      <c r="AF25" s="22">
        <v>180119</v>
      </c>
      <c r="AG25" s="22">
        <v>3</v>
      </c>
      <c r="AH25" s="22">
        <v>2000</v>
      </c>
      <c r="AI25" s="22">
        <v>3</v>
      </c>
      <c r="AJ25" s="22">
        <v>2000</v>
      </c>
      <c r="AK25" s="22">
        <v>5376.08</v>
      </c>
      <c r="AL25" s="22">
        <v>4760.8999999999996</v>
      </c>
      <c r="AM25" s="22">
        <v>4492.1000000000004</v>
      </c>
      <c r="AN25" s="22">
        <v>2100</v>
      </c>
      <c r="AO25" s="22">
        <v>145</v>
      </c>
      <c r="AP25" s="22">
        <v>145</v>
      </c>
      <c r="AQ25" s="22">
        <v>75</v>
      </c>
      <c r="AR25" s="22">
        <v>6</v>
      </c>
      <c r="AS25" s="22">
        <v>1</v>
      </c>
      <c r="AT25" s="22">
        <v>5529.12</v>
      </c>
      <c r="AU25" s="22">
        <v>5529.12</v>
      </c>
      <c r="AV25" s="23" t="s">
        <v>83</v>
      </c>
      <c r="AW25" s="22">
        <v>192193</v>
      </c>
      <c r="AX25" s="23" t="s">
        <v>301</v>
      </c>
      <c r="AY25" s="22">
        <v>224.61</v>
      </c>
      <c r="AZ25" s="22">
        <v>0</v>
      </c>
      <c r="BA25" s="22">
        <v>592.41</v>
      </c>
      <c r="BB25" s="23" t="s">
        <v>72</v>
      </c>
      <c r="BC25" s="23" t="s">
        <v>73</v>
      </c>
      <c r="BD25" s="23" t="s">
        <v>73</v>
      </c>
      <c r="BE25" s="23" t="s">
        <v>74</v>
      </c>
      <c r="BF25" s="32" t="s">
        <v>637</v>
      </c>
      <c r="BG25" s="23" t="s">
        <v>73</v>
      </c>
      <c r="BH25" s="23" t="s">
        <v>306</v>
      </c>
      <c r="BI25" s="23" t="s">
        <v>307</v>
      </c>
      <c r="BJ25" s="23" t="s">
        <v>73</v>
      </c>
      <c r="BK25" s="23" t="s">
        <v>308</v>
      </c>
    </row>
    <row r="26" spans="1:63" x14ac:dyDescent="0.25">
      <c r="A26" s="3">
        <v>91</v>
      </c>
      <c r="B26" s="22">
        <v>65123</v>
      </c>
      <c r="C26" s="22">
        <v>1</v>
      </c>
      <c r="D26" s="22">
        <v>182852</v>
      </c>
      <c r="E26" s="23" t="s">
        <v>309</v>
      </c>
      <c r="F26" s="22">
        <v>106</v>
      </c>
      <c r="G26" s="23" t="s">
        <v>310</v>
      </c>
      <c r="H26" s="23" t="s">
        <v>311</v>
      </c>
      <c r="I26" s="22">
        <v>2005</v>
      </c>
      <c r="J26" s="23" t="s">
        <v>78</v>
      </c>
      <c r="K26" s="22">
        <v>5</v>
      </c>
      <c r="L26" s="23" t="s">
        <v>79</v>
      </c>
      <c r="M26" s="23" t="s">
        <v>312</v>
      </c>
      <c r="N26" s="23" t="s">
        <v>313</v>
      </c>
      <c r="O26" s="23" t="s">
        <v>314</v>
      </c>
      <c r="P26" s="22">
        <v>46229195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34820</v>
      </c>
      <c r="AF26" s="22">
        <v>34820</v>
      </c>
      <c r="AG26" s="22">
        <v>3</v>
      </c>
      <c r="AH26" s="22">
        <v>2000</v>
      </c>
      <c r="AI26" s="22">
        <v>3</v>
      </c>
      <c r="AJ26" s="22">
        <v>2000</v>
      </c>
      <c r="AK26" s="22">
        <v>2300</v>
      </c>
      <c r="AL26" s="22">
        <v>2700</v>
      </c>
      <c r="AM26" s="22">
        <v>2700</v>
      </c>
      <c r="AN26" s="22">
        <v>2100</v>
      </c>
      <c r="AO26" s="22">
        <v>145</v>
      </c>
      <c r="AP26" s="22">
        <v>145</v>
      </c>
      <c r="AQ26" s="22">
        <v>75</v>
      </c>
      <c r="AR26" s="22">
        <v>0</v>
      </c>
      <c r="AS26" s="22">
        <v>10</v>
      </c>
      <c r="AT26" s="22">
        <v>342.16</v>
      </c>
      <c r="AU26" s="22">
        <v>3421.6</v>
      </c>
      <c r="AV26" s="23" t="s">
        <v>83</v>
      </c>
      <c r="AW26" s="22">
        <v>182852</v>
      </c>
      <c r="AX26" s="23" t="s">
        <v>309</v>
      </c>
      <c r="AY26" s="22">
        <v>135</v>
      </c>
      <c r="AZ26" s="22">
        <v>0</v>
      </c>
      <c r="BA26" s="22">
        <v>366.6</v>
      </c>
      <c r="BB26" s="23" t="s">
        <v>72</v>
      </c>
      <c r="BC26" s="23" t="s">
        <v>73</v>
      </c>
      <c r="BD26" s="23" t="s">
        <v>73</v>
      </c>
      <c r="BE26" s="23" t="s">
        <v>74</v>
      </c>
      <c r="BF26" s="31">
        <v>65123</v>
      </c>
      <c r="BG26" s="23" t="s">
        <v>73</v>
      </c>
      <c r="BH26" s="23" t="s">
        <v>315</v>
      </c>
      <c r="BI26" s="23" t="s">
        <v>316</v>
      </c>
      <c r="BJ26" s="23" t="s">
        <v>73</v>
      </c>
      <c r="BK26" s="23" t="s">
        <v>317</v>
      </c>
    </row>
    <row r="27" spans="1:63" x14ac:dyDescent="0.25">
      <c r="A27" s="3">
        <v>91</v>
      </c>
      <c r="B27" s="22">
        <v>115005</v>
      </c>
      <c r="C27" s="22">
        <v>1</v>
      </c>
      <c r="D27" s="22">
        <v>188</v>
      </c>
      <c r="E27" s="23" t="s">
        <v>319</v>
      </c>
      <c r="F27" s="22">
        <v>106</v>
      </c>
      <c r="G27" s="23" t="s">
        <v>310</v>
      </c>
      <c r="H27" s="23" t="s">
        <v>320</v>
      </c>
      <c r="I27" s="22">
        <v>2005</v>
      </c>
      <c r="J27" s="23" t="s">
        <v>91</v>
      </c>
      <c r="K27" s="22">
        <v>5</v>
      </c>
      <c r="L27" s="23" t="s">
        <v>79</v>
      </c>
      <c r="M27" s="23" t="s">
        <v>321</v>
      </c>
      <c r="N27" s="23" t="s">
        <v>322</v>
      </c>
      <c r="O27" s="23" t="s">
        <v>323</v>
      </c>
      <c r="P27" s="22">
        <v>23674929</v>
      </c>
      <c r="Q27" s="22">
        <v>24779404</v>
      </c>
      <c r="R27" s="22">
        <v>56698918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52250</v>
      </c>
      <c r="AF27" s="22">
        <v>52250</v>
      </c>
      <c r="AG27" s="22">
        <v>3</v>
      </c>
      <c r="AH27" s="22">
        <v>2000</v>
      </c>
      <c r="AI27" s="22">
        <v>3</v>
      </c>
      <c r="AJ27" s="22">
        <v>2000</v>
      </c>
      <c r="AK27" s="22">
        <v>2397.75</v>
      </c>
      <c r="AL27" s="22">
        <v>2500</v>
      </c>
      <c r="AM27" s="22">
        <v>2500</v>
      </c>
      <c r="AN27" s="22">
        <v>2100</v>
      </c>
      <c r="AO27" s="22">
        <v>145</v>
      </c>
      <c r="AP27" s="22">
        <v>145</v>
      </c>
      <c r="AQ27" s="22">
        <v>75</v>
      </c>
      <c r="AR27" s="22">
        <v>0</v>
      </c>
      <c r="AS27" s="22">
        <v>10</v>
      </c>
      <c r="AT27" s="22">
        <v>318.64</v>
      </c>
      <c r="AU27" s="22">
        <v>3186.4</v>
      </c>
      <c r="AV27" s="23" t="s">
        <v>83</v>
      </c>
      <c r="AW27" s="22">
        <v>188</v>
      </c>
      <c r="AX27" s="23" t="s">
        <v>319</v>
      </c>
      <c r="AY27" s="22">
        <v>125</v>
      </c>
      <c r="AZ27" s="22">
        <v>0</v>
      </c>
      <c r="BA27" s="22">
        <v>341.4</v>
      </c>
      <c r="BB27" s="23" t="s">
        <v>72</v>
      </c>
      <c r="BC27" s="23" t="s">
        <v>73</v>
      </c>
      <c r="BD27" s="23" t="s">
        <v>73</v>
      </c>
      <c r="BE27" s="23" t="s">
        <v>74</v>
      </c>
      <c r="BF27" s="31">
        <v>59375</v>
      </c>
      <c r="BG27" s="23" t="s">
        <v>324</v>
      </c>
      <c r="BH27" s="23" t="s">
        <v>325</v>
      </c>
      <c r="BI27" s="23" t="s">
        <v>326</v>
      </c>
      <c r="BJ27" s="23" t="s">
        <v>94</v>
      </c>
      <c r="BK27" s="23" t="s">
        <v>327</v>
      </c>
    </row>
    <row r="28" spans="1:63" x14ac:dyDescent="0.25">
      <c r="A28" s="3">
        <v>91</v>
      </c>
      <c r="B28" s="22">
        <v>64813</v>
      </c>
      <c r="C28" s="22">
        <v>1</v>
      </c>
      <c r="D28" s="22">
        <v>77474</v>
      </c>
      <c r="E28" s="23" t="s">
        <v>330</v>
      </c>
      <c r="F28" s="22">
        <v>106</v>
      </c>
      <c r="G28" s="23" t="s">
        <v>328</v>
      </c>
      <c r="H28" s="23" t="s">
        <v>194</v>
      </c>
      <c r="I28" s="22">
        <v>2009</v>
      </c>
      <c r="J28" s="23" t="s">
        <v>95</v>
      </c>
      <c r="K28" s="22">
        <v>5</v>
      </c>
      <c r="L28" s="23" t="s">
        <v>79</v>
      </c>
      <c r="M28" s="23" t="s">
        <v>331</v>
      </c>
      <c r="N28" s="23" t="s">
        <v>332</v>
      </c>
      <c r="O28" s="23" t="s">
        <v>333</v>
      </c>
      <c r="P28" s="22">
        <v>23139210</v>
      </c>
      <c r="Q28" s="22">
        <v>23628373</v>
      </c>
      <c r="R28" s="22">
        <v>52052127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15</v>
      </c>
      <c r="Y28" s="22">
        <v>0</v>
      </c>
      <c r="Z28" s="22">
        <v>0</v>
      </c>
      <c r="AA28" s="22">
        <v>0</v>
      </c>
      <c r="AB28" s="22">
        <v>0</v>
      </c>
      <c r="AC28" s="22">
        <v>5</v>
      </c>
      <c r="AD28" s="22">
        <v>338.66</v>
      </c>
      <c r="AE28" s="22">
        <v>233380</v>
      </c>
      <c r="AF28" s="22">
        <v>85816</v>
      </c>
      <c r="AG28" s="22">
        <v>3</v>
      </c>
      <c r="AH28" s="22">
        <v>2000</v>
      </c>
      <c r="AI28" s="22">
        <v>3</v>
      </c>
      <c r="AJ28" s="22">
        <v>2000</v>
      </c>
      <c r="AK28" s="22">
        <v>6773.18</v>
      </c>
      <c r="AL28" s="22">
        <v>3219.88</v>
      </c>
      <c r="AM28" s="22">
        <v>2881.22</v>
      </c>
      <c r="AN28" s="22">
        <v>2100</v>
      </c>
      <c r="AO28" s="22">
        <v>145</v>
      </c>
      <c r="AP28" s="22">
        <v>145</v>
      </c>
      <c r="AQ28" s="22">
        <v>75</v>
      </c>
      <c r="AR28" s="22">
        <v>0</v>
      </c>
      <c r="AS28" s="22">
        <v>10</v>
      </c>
      <c r="AT28" s="22">
        <v>363.47</v>
      </c>
      <c r="AU28" s="22">
        <v>3634.71</v>
      </c>
      <c r="AV28" s="23" t="s">
        <v>83</v>
      </c>
      <c r="AW28" s="22">
        <v>77474</v>
      </c>
      <c r="AX28" s="23" t="s">
        <v>330</v>
      </c>
      <c r="AY28" s="22">
        <v>144.06</v>
      </c>
      <c r="AZ28" s="22">
        <v>0</v>
      </c>
      <c r="BA28" s="22">
        <v>389.43</v>
      </c>
      <c r="BB28" s="23" t="s">
        <v>72</v>
      </c>
      <c r="BC28" s="23" t="s">
        <v>73</v>
      </c>
      <c r="BD28" s="23" t="s">
        <v>73</v>
      </c>
      <c r="BE28" s="23" t="s">
        <v>74</v>
      </c>
      <c r="BF28" s="31">
        <v>55280</v>
      </c>
      <c r="BG28" s="23" t="s">
        <v>334</v>
      </c>
      <c r="BH28" s="23" t="s">
        <v>335</v>
      </c>
      <c r="BI28" s="23" t="s">
        <v>336</v>
      </c>
      <c r="BJ28" s="23" t="s">
        <v>73</v>
      </c>
      <c r="BK28" s="23" t="s">
        <v>337</v>
      </c>
    </row>
    <row r="29" spans="1:63" x14ac:dyDescent="0.25">
      <c r="A29" s="3">
        <v>91</v>
      </c>
      <c r="B29" s="22">
        <v>70130</v>
      </c>
      <c r="C29" s="22">
        <v>1</v>
      </c>
      <c r="D29" s="22">
        <v>104165</v>
      </c>
      <c r="E29" s="23" t="s">
        <v>343</v>
      </c>
      <c r="F29" s="22">
        <v>106</v>
      </c>
      <c r="G29" s="23" t="s">
        <v>329</v>
      </c>
      <c r="H29" s="23" t="s">
        <v>344</v>
      </c>
      <c r="I29" s="22">
        <v>2003</v>
      </c>
      <c r="J29" s="23" t="s">
        <v>78</v>
      </c>
      <c r="K29" s="22">
        <v>5</v>
      </c>
      <c r="L29" s="23" t="s">
        <v>79</v>
      </c>
      <c r="M29" s="23" t="s">
        <v>345</v>
      </c>
      <c r="N29" s="23" t="s">
        <v>346</v>
      </c>
      <c r="O29" s="23" t="s">
        <v>347</v>
      </c>
      <c r="P29" s="22">
        <v>23863709</v>
      </c>
      <c r="Q29" s="22">
        <v>24393927</v>
      </c>
      <c r="R29" s="22">
        <v>0</v>
      </c>
      <c r="S29" s="22">
        <v>0</v>
      </c>
      <c r="T29" s="22">
        <v>1027.1400000000001</v>
      </c>
      <c r="U29" s="22">
        <v>-652.78</v>
      </c>
      <c r="V29" s="22">
        <v>20</v>
      </c>
      <c r="W29" s="22">
        <v>40.03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32580</v>
      </c>
      <c r="AF29" s="22">
        <v>28245</v>
      </c>
      <c r="AG29" s="22">
        <v>3</v>
      </c>
      <c r="AH29" s="22">
        <v>2000</v>
      </c>
      <c r="AI29" s="22">
        <v>3</v>
      </c>
      <c r="AJ29" s="22">
        <v>2000</v>
      </c>
      <c r="AK29" s="22">
        <v>2565.89</v>
      </c>
      <c r="AL29" s="22">
        <v>2686.64</v>
      </c>
      <c r="AM29" s="22">
        <v>2686.64</v>
      </c>
      <c r="AN29" s="22">
        <v>2500</v>
      </c>
      <c r="AO29" s="22">
        <v>145</v>
      </c>
      <c r="AP29" s="22">
        <v>145</v>
      </c>
      <c r="AQ29" s="22">
        <v>75</v>
      </c>
      <c r="AR29" s="22">
        <v>0</v>
      </c>
      <c r="AS29" s="22">
        <v>10</v>
      </c>
      <c r="AT29" s="22">
        <v>340.59</v>
      </c>
      <c r="AU29" s="22">
        <v>3405.89</v>
      </c>
      <c r="AV29" s="23" t="s">
        <v>108</v>
      </c>
      <c r="AW29" s="22">
        <v>104165</v>
      </c>
      <c r="AX29" s="23" t="s">
        <v>343</v>
      </c>
      <c r="AY29" s="22">
        <v>134.33000000000001</v>
      </c>
      <c r="AZ29" s="22">
        <v>0</v>
      </c>
      <c r="BA29" s="22">
        <v>364.92</v>
      </c>
      <c r="BB29" s="23" t="s">
        <v>72</v>
      </c>
      <c r="BC29" s="23" t="s">
        <v>74</v>
      </c>
      <c r="BD29" s="23" t="s">
        <v>74</v>
      </c>
      <c r="BE29" s="23" t="s">
        <v>74</v>
      </c>
      <c r="BF29" s="31">
        <v>54497</v>
      </c>
      <c r="BG29" s="23" t="s">
        <v>348</v>
      </c>
      <c r="BH29" s="23" t="s">
        <v>349</v>
      </c>
      <c r="BI29" s="23" t="s">
        <v>350</v>
      </c>
      <c r="BJ29" s="23" t="s">
        <v>73</v>
      </c>
      <c r="BK29" s="23" t="s">
        <v>351</v>
      </c>
    </row>
    <row r="30" spans="1:63" x14ac:dyDescent="0.25">
      <c r="A30" s="3">
        <v>91</v>
      </c>
      <c r="B30" s="22">
        <v>82664</v>
      </c>
      <c r="C30" s="22">
        <v>1</v>
      </c>
      <c r="D30" s="22">
        <v>72964</v>
      </c>
      <c r="E30" s="23" t="s">
        <v>338</v>
      </c>
      <c r="F30" s="22">
        <v>106</v>
      </c>
      <c r="G30" s="23" t="s">
        <v>352</v>
      </c>
      <c r="H30" s="23" t="s">
        <v>137</v>
      </c>
      <c r="I30" s="22">
        <v>2011</v>
      </c>
      <c r="J30" s="23" t="s">
        <v>91</v>
      </c>
      <c r="K30" s="22">
        <v>8</v>
      </c>
      <c r="L30" s="23" t="s">
        <v>79</v>
      </c>
      <c r="M30" s="23" t="s">
        <v>353</v>
      </c>
      <c r="N30" s="23" t="s">
        <v>354</v>
      </c>
      <c r="O30" s="23" t="s">
        <v>355</v>
      </c>
      <c r="P30" s="22">
        <v>23347043</v>
      </c>
      <c r="Q30" s="22">
        <v>24790507</v>
      </c>
      <c r="R30" s="22">
        <v>24791602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15</v>
      </c>
      <c r="Y30" s="22">
        <v>0</v>
      </c>
      <c r="Z30" s="22">
        <v>0</v>
      </c>
      <c r="AA30" s="22">
        <v>0</v>
      </c>
      <c r="AB30" s="22">
        <v>0</v>
      </c>
      <c r="AC30" s="22">
        <v>5</v>
      </c>
      <c r="AD30" s="22">
        <v>259.45999999999998</v>
      </c>
      <c r="AE30" s="22">
        <v>144400</v>
      </c>
      <c r="AF30" s="22">
        <v>155705</v>
      </c>
      <c r="AG30" s="22">
        <v>3</v>
      </c>
      <c r="AH30" s="22">
        <v>2000</v>
      </c>
      <c r="AI30" s="22">
        <v>3</v>
      </c>
      <c r="AJ30" s="22">
        <v>2000</v>
      </c>
      <c r="AK30" s="22">
        <v>5189.25</v>
      </c>
      <c r="AL30" s="22">
        <v>5567.6</v>
      </c>
      <c r="AM30" s="22">
        <v>5308.14</v>
      </c>
      <c r="AN30" s="22">
        <v>2100</v>
      </c>
      <c r="AO30" s="22">
        <v>145</v>
      </c>
      <c r="AP30" s="22">
        <v>145</v>
      </c>
      <c r="AQ30" s="22">
        <v>75</v>
      </c>
      <c r="AR30" s="22">
        <v>0</v>
      </c>
      <c r="AS30" s="22">
        <v>10</v>
      </c>
      <c r="AT30" s="22">
        <v>648.88</v>
      </c>
      <c r="AU30" s="22">
        <v>6488.78</v>
      </c>
      <c r="AV30" s="23" t="s">
        <v>83</v>
      </c>
      <c r="AW30" s="22">
        <v>72964</v>
      </c>
      <c r="AX30" s="23" t="s">
        <v>338</v>
      </c>
      <c r="AY30" s="22">
        <v>265.41000000000003</v>
      </c>
      <c r="AZ30" s="22">
        <v>0</v>
      </c>
      <c r="BA30" s="22">
        <v>695.23</v>
      </c>
      <c r="BB30" s="23" t="s">
        <v>72</v>
      </c>
      <c r="BC30" s="23" t="s">
        <v>73</v>
      </c>
      <c r="BD30" s="23" t="s">
        <v>73</v>
      </c>
      <c r="BE30" s="23" t="s">
        <v>74</v>
      </c>
      <c r="BF30" s="31">
        <v>39900</v>
      </c>
      <c r="BG30" s="23" t="s">
        <v>339</v>
      </c>
      <c r="BH30" s="23" t="s">
        <v>340</v>
      </c>
      <c r="BI30" s="23" t="s">
        <v>341</v>
      </c>
      <c r="BJ30" s="23" t="s">
        <v>73</v>
      </c>
      <c r="BK30" s="23" t="s">
        <v>342</v>
      </c>
    </row>
    <row r="31" spans="1:63" x14ac:dyDescent="0.25">
      <c r="A31" s="3">
        <v>91</v>
      </c>
      <c r="B31" s="22">
        <v>82829</v>
      </c>
      <c r="C31" s="22">
        <v>1</v>
      </c>
      <c r="D31" s="22">
        <v>197942</v>
      </c>
      <c r="E31" s="23" t="s">
        <v>356</v>
      </c>
      <c r="F31" s="22">
        <v>106</v>
      </c>
      <c r="G31" s="23" t="s">
        <v>318</v>
      </c>
      <c r="H31" s="23" t="s">
        <v>357</v>
      </c>
      <c r="I31" s="22">
        <v>2014</v>
      </c>
      <c r="J31" s="23" t="s">
        <v>78</v>
      </c>
      <c r="K31" s="22">
        <v>5</v>
      </c>
      <c r="L31" s="23" t="s">
        <v>79</v>
      </c>
      <c r="M31" s="23" t="s">
        <v>358</v>
      </c>
      <c r="N31" s="23" t="s">
        <v>359</v>
      </c>
      <c r="O31" s="23" t="s">
        <v>360</v>
      </c>
      <c r="P31" s="22">
        <v>66455790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5</v>
      </c>
      <c r="AD31" s="22">
        <v>111.45</v>
      </c>
      <c r="AE31" s="22">
        <v>47500</v>
      </c>
      <c r="AF31" s="22">
        <v>48458</v>
      </c>
      <c r="AG31" s="22">
        <v>3</v>
      </c>
      <c r="AH31" s="22">
        <v>2000</v>
      </c>
      <c r="AI31" s="22">
        <v>3</v>
      </c>
      <c r="AJ31" s="22">
        <v>2000</v>
      </c>
      <c r="AK31" s="22">
        <v>2229</v>
      </c>
      <c r="AL31" s="22">
        <v>2387.1799999999998</v>
      </c>
      <c r="AM31" s="22">
        <v>2275.73</v>
      </c>
      <c r="AN31" s="22">
        <v>2100</v>
      </c>
      <c r="AO31" s="22">
        <v>145</v>
      </c>
      <c r="AP31" s="22">
        <v>145</v>
      </c>
      <c r="AQ31" s="22">
        <v>75</v>
      </c>
      <c r="AR31" s="22">
        <v>0</v>
      </c>
      <c r="AS31" s="22">
        <v>6</v>
      </c>
      <c r="AT31" s="22">
        <v>499.18</v>
      </c>
      <c r="AU31" s="22">
        <v>2995.05</v>
      </c>
      <c r="AV31" s="23" t="s">
        <v>71</v>
      </c>
      <c r="AW31" s="22">
        <v>197942</v>
      </c>
      <c r="AX31" s="23" t="s">
        <v>356</v>
      </c>
      <c r="AY31" s="22">
        <v>113.79</v>
      </c>
      <c r="AZ31" s="22">
        <v>64.63</v>
      </c>
      <c r="BA31" s="22">
        <v>320.89999999999998</v>
      </c>
      <c r="BB31" s="23" t="s">
        <v>72</v>
      </c>
      <c r="BC31" s="23" t="s">
        <v>73</v>
      </c>
      <c r="BD31" s="23" t="s">
        <v>73</v>
      </c>
      <c r="BE31" s="23" t="s">
        <v>74</v>
      </c>
      <c r="BF31" s="31">
        <v>65082</v>
      </c>
      <c r="BG31" s="23" t="s">
        <v>73</v>
      </c>
      <c r="BH31" s="23" t="s">
        <v>361</v>
      </c>
      <c r="BI31" s="23" t="s">
        <v>362</v>
      </c>
      <c r="BJ31" s="23" t="s">
        <v>73</v>
      </c>
      <c r="BK31" s="23" t="s">
        <v>363</v>
      </c>
    </row>
    <row r="32" spans="1:63" x14ac:dyDescent="0.25">
      <c r="A32" s="3">
        <v>91</v>
      </c>
      <c r="B32" s="22">
        <v>89408</v>
      </c>
      <c r="C32" s="22">
        <v>1</v>
      </c>
      <c r="D32" s="22">
        <v>143301</v>
      </c>
      <c r="E32" s="23" t="s">
        <v>364</v>
      </c>
      <c r="F32" s="22">
        <v>106</v>
      </c>
      <c r="G32" s="23" t="s">
        <v>328</v>
      </c>
      <c r="H32" s="23" t="s">
        <v>365</v>
      </c>
      <c r="I32" s="22">
        <v>2007</v>
      </c>
      <c r="J32" s="23" t="s">
        <v>91</v>
      </c>
      <c r="K32" s="22">
        <v>6</v>
      </c>
      <c r="L32" s="23" t="s">
        <v>79</v>
      </c>
      <c r="M32" s="23" t="s">
        <v>366</v>
      </c>
      <c r="N32" s="23" t="s">
        <v>367</v>
      </c>
      <c r="O32" s="23" t="s">
        <v>368</v>
      </c>
      <c r="P32" s="22">
        <v>42159985</v>
      </c>
      <c r="Q32" s="22">
        <v>0</v>
      </c>
      <c r="R32" s="22">
        <v>0</v>
      </c>
      <c r="S32" s="22">
        <v>0</v>
      </c>
      <c r="T32" s="22">
        <v>1301.8</v>
      </c>
      <c r="U32" s="22">
        <v>0</v>
      </c>
      <c r="V32" s="22">
        <v>0</v>
      </c>
      <c r="W32" s="22">
        <v>46.7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49637</v>
      </c>
      <c r="AF32" s="22">
        <v>64601</v>
      </c>
      <c r="AG32" s="22">
        <v>3</v>
      </c>
      <c r="AH32" s="22">
        <v>2000</v>
      </c>
      <c r="AI32" s="22">
        <v>3</v>
      </c>
      <c r="AJ32" s="22">
        <v>2000</v>
      </c>
      <c r="AK32" s="22">
        <v>2787.77</v>
      </c>
      <c r="AL32" s="22">
        <v>3411.65</v>
      </c>
      <c r="AM32" s="22">
        <v>3411.65</v>
      </c>
      <c r="AN32" s="22">
        <v>2100</v>
      </c>
      <c r="AO32" s="22">
        <v>145</v>
      </c>
      <c r="AP32" s="22">
        <v>145</v>
      </c>
      <c r="AQ32" s="22">
        <v>75</v>
      </c>
      <c r="AR32" s="22">
        <v>0</v>
      </c>
      <c r="AS32" s="22">
        <v>11</v>
      </c>
      <c r="AT32" s="22">
        <v>387.14</v>
      </c>
      <c r="AU32" s="22">
        <v>4258.5</v>
      </c>
      <c r="AV32" s="23" t="s">
        <v>83</v>
      </c>
      <c r="AW32" s="22">
        <v>143301</v>
      </c>
      <c r="AX32" s="23" t="s">
        <v>364</v>
      </c>
      <c r="AY32" s="22">
        <v>170.58</v>
      </c>
      <c r="AZ32" s="22">
        <v>0</v>
      </c>
      <c r="BA32" s="22">
        <v>456.27</v>
      </c>
      <c r="BB32" s="23" t="s">
        <v>72</v>
      </c>
      <c r="BC32" s="23" t="s">
        <v>74</v>
      </c>
      <c r="BD32" s="23" t="s">
        <v>73</v>
      </c>
      <c r="BE32" s="23" t="s">
        <v>74</v>
      </c>
      <c r="BF32" s="31">
        <v>54602</v>
      </c>
      <c r="BG32" s="23" t="s">
        <v>369</v>
      </c>
      <c r="BH32" s="23" t="s">
        <v>370</v>
      </c>
      <c r="BI32" s="23" t="s">
        <v>371</v>
      </c>
      <c r="BJ32" s="23" t="s">
        <v>73</v>
      </c>
      <c r="BK32" s="23" t="s">
        <v>372</v>
      </c>
    </row>
    <row r="33" spans="1:63" x14ac:dyDescent="0.25">
      <c r="A33" s="3">
        <v>91</v>
      </c>
      <c r="B33" s="22">
        <v>137661</v>
      </c>
      <c r="C33" s="22">
        <v>1</v>
      </c>
      <c r="D33" s="22">
        <v>2942615</v>
      </c>
      <c r="E33" s="23" t="s">
        <v>373</v>
      </c>
      <c r="F33" s="22">
        <v>106</v>
      </c>
      <c r="G33" s="23" t="s">
        <v>374</v>
      </c>
      <c r="H33" s="23" t="s">
        <v>286</v>
      </c>
      <c r="I33" s="22">
        <v>2014</v>
      </c>
      <c r="J33" s="23" t="s">
        <v>89</v>
      </c>
      <c r="K33" s="22">
        <v>5</v>
      </c>
      <c r="L33" s="23" t="s">
        <v>79</v>
      </c>
      <c r="M33" s="23" t="s">
        <v>375</v>
      </c>
      <c r="N33" s="23" t="s">
        <v>376</v>
      </c>
      <c r="O33" s="23" t="s">
        <v>377</v>
      </c>
      <c r="P33" s="22">
        <v>22909433</v>
      </c>
      <c r="Q33" s="22">
        <v>30801198</v>
      </c>
      <c r="R33" s="22">
        <v>0</v>
      </c>
      <c r="S33" s="22">
        <v>0</v>
      </c>
      <c r="T33" s="22">
        <v>0</v>
      </c>
      <c r="U33" s="22">
        <v>-833.46</v>
      </c>
      <c r="V33" s="22">
        <v>8.49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5</v>
      </c>
      <c r="AD33" s="22">
        <v>406.86</v>
      </c>
      <c r="AE33" s="22">
        <v>266000</v>
      </c>
      <c r="AF33" s="22">
        <v>148654</v>
      </c>
      <c r="AG33" s="22">
        <v>3</v>
      </c>
      <c r="AH33" s="22">
        <v>2000</v>
      </c>
      <c r="AI33" s="22">
        <v>3</v>
      </c>
      <c r="AJ33" s="22">
        <v>2000</v>
      </c>
      <c r="AK33" s="22">
        <v>8137.19</v>
      </c>
      <c r="AL33" s="22">
        <v>6344.53</v>
      </c>
      <c r="AM33" s="22">
        <v>5937.67</v>
      </c>
      <c r="AN33" s="22">
        <v>2100</v>
      </c>
      <c r="AO33" s="22">
        <v>145</v>
      </c>
      <c r="AP33" s="22">
        <v>145</v>
      </c>
      <c r="AQ33" s="22">
        <v>75</v>
      </c>
      <c r="AR33" s="22">
        <v>0</v>
      </c>
      <c r="AS33" s="22">
        <v>11</v>
      </c>
      <c r="AT33" s="22">
        <v>657.19</v>
      </c>
      <c r="AU33" s="22">
        <v>7229.1</v>
      </c>
      <c r="AV33" s="23" t="s">
        <v>83</v>
      </c>
      <c r="AW33" s="22">
        <v>2942615</v>
      </c>
      <c r="AX33" s="23" t="s">
        <v>373</v>
      </c>
      <c r="AY33" s="22">
        <v>296.88</v>
      </c>
      <c r="AZ33" s="22">
        <v>0</v>
      </c>
      <c r="BA33" s="22">
        <v>774.55</v>
      </c>
      <c r="BB33" s="23" t="s">
        <v>72</v>
      </c>
      <c r="BC33" s="23" t="s">
        <v>73</v>
      </c>
      <c r="BD33" s="23" t="s">
        <v>73</v>
      </c>
      <c r="BE33" s="23" t="s">
        <v>74</v>
      </c>
      <c r="BF33" s="31">
        <v>39832</v>
      </c>
      <c r="BG33" s="23" t="s">
        <v>378</v>
      </c>
      <c r="BH33" s="23" t="s">
        <v>379</v>
      </c>
      <c r="BI33" s="23" t="s">
        <v>380</v>
      </c>
      <c r="BJ33" s="23" t="s">
        <v>73</v>
      </c>
      <c r="BK33" s="23" t="s">
        <v>381</v>
      </c>
    </row>
    <row r="34" spans="1:63" x14ac:dyDescent="0.25">
      <c r="A34" s="3">
        <v>91</v>
      </c>
      <c r="B34" s="22">
        <v>31101</v>
      </c>
      <c r="C34" s="22">
        <v>1</v>
      </c>
      <c r="D34" s="22">
        <v>34579</v>
      </c>
      <c r="E34" s="23" t="s">
        <v>382</v>
      </c>
      <c r="F34" s="22">
        <v>106</v>
      </c>
      <c r="G34" s="23" t="s">
        <v>383</v>
      </c>
      <c r="H34" s="23" t="s">
        <v>82</v>
      </c>
      <c r="I34" s="22">
        <v>2004</v>
      </c>
      <c r="J34" s="23" t="s">
        <v>78</v>
      </c>
      <c r="K34" s="22">
        <v>5</v>
      </c>
      <c r="L34" s="23" t="s">
        <v>79</v>
      </c>
      <c r="M34" s="23" t="s">
        <v>384</v>
      </c>
      <c r="N34" s="23" t="s">
        <v>385</v>
      </c>
      <c r="O34" s="23" t="s">
        <v>386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32778.99</v>
      </c>
      <c r="AF34" s="22">
        <v>29462</v>
      </c>
      <c r="AG34" s="22">
        <v>3</v>
      </c>
      <c r="AH34" s="22">
        <v>2000</v>
      </c>
      <c r="AI34" s="22">
        <v>3</v>
      </c>
      <c r="AJ34" s="22">
        <v>2000</v>
      </c>
      <c r="AK34" s="22">
        <v>2500</v>
      </c>
      <c r="AL34" s="22">
        <v>2500</v>
      </c>
      <c r="AM34" s="22">
        <v>2500</v>
      </c>
      <c r="AN34" s="22">
        <v>2500</v>
      </c>
      <c r="AO34" s="22">
        <v>145</v>
      </c>
      <c r="AP34" s="22">
        <v>145</v>
      </c>
      <c r="AQ34" s="22">
        <v>75</v>
      </c>
      <c r="AR34" s="22">
        <v>0</v>
      </c>
      <c r="AS34" s="22">
        <v>6</v>
      </c>
      <c r="AT34" s="22">
        <v>531.07000000000005</v>
      </c>
      <c r="AU34" s="22">
        <v>3186.4</v>
      </c>
      <c r="AV34" s="23" t="s">
        <v>83</v>
      </c>
      <c r="AW34" s="22">
        <v>34579</v>
      </c>
      <c r="AX34" s="23" t="s">
        <v>382</v>
      </c>
      <c r="AY34" s="22">
        <v>125</v>
      </c>
      <c r="AZ34" s="22">
        <v>0</v>
      </c>
      <c r="BA34" s="22">
        <v>341.4</v>
      </c>
      <c r="BB34" s="23" t="s">
        <v>72</v>
      </c>
      <c r="BC34" s="23" t="s">
        <v>73</v>
      </c>
      <c r="BD34" s="23" t="s">
        <v>73</v>
      </c>
      <c r="BE34" s="23" t="s">
        <v>74</v>
      </c>
      <c r="BF34" s="31">
        <v>84560</v>
      </c>
      <c r="BG34" s="23" t="s">
        <v>73</v>
      </c>
      <c r="BH34" s="23" t="s">
        <v>73</v>
      </c>
      <c r="BI34" s="23" t="s">
        <v>387</v>
      </c>
      <c r="BJ34" s="23" t="s">
        <v>73</v>
      </c>
      <c r="BK34" s="23" t="s">
        <v>388</v>
      </c>
    </row>
    <row r="35" spans="1:63" x14ac:dyDescent="0.25">
      <c r="A35" s="3">
        <v>91</v>
      </c>
      <c r="B35" s="22">
        <v>35248</v>
      </c>
      <c r="C35" s="22">
        <v>1</v>
      </c>
      <c r="D35" s="22">
        <v>75309</v>
      </c>
      <c r="E35" s="23" t="s">
        <v>389</v>
      </c>
      <c r="F35" s="22">
        <v>106</v>
      </c>
      <c r="G35" s="23" t="s">
        <v>390</v>
      </c>
      <c r="H35" s="23" t="s">
        <v>395</v>
      </c>
      <c r="I35" s="22">
        <v>2004</v>
      </c>
      <c r="J35" s="23" t="s">
        <v>66</v>
      </c>
      <c r="K35" s="22">
        <v>5</v>
      </c>
      <c r="L35" s="23" t="s">
        <v>79</v>
      </c>
      <c r="M35" s="23" t="s">
        <v>396</v>
      </c>
      <c r="N35" s="23" t="s">
        <v>397</v>
      </c>
      <c r="O35" s="23" t="s">
        <v>398</v>
      </c>
      <c r="P35" s="22">
        <v>22624211</v>
      </c>
      <c r="Q35" s="22">
        <v>23674929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10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56647.22</v>
      </c>
      <c r="AF35" s="22">
        <v>56647</v>
      </c>
      <c r="AG35" s="22">
        <v>3</v>
      </c>
      <c r="AH35" s="22">
        <v>2000</v>
      </c>
      <c r="AI35" s="22">
        <v>3</v>
      </c>
      <c r="AJ35" s="22">
        <v>2000</v>
      </c>
      <c r="AK35" s="22">
        <v>2500</v>
      </c>
      <c r="AL35" s="22">
        <v>2500</v>
      </c>
      <c r="AM35" s="22">
        <v>2500</v>
      </c>
      <c r="AN35" s="22">
        <v>2500</v>
      </c>
      <c r="AO35" s="22">
        <v>145</v>
      </c>
      <c r="AP35" s="22">
        <v>145</v>
      </c>
      <c r="AQ35" s="22">
        <v>75</v>
      </c>
      <c r="AR35" s="22">
        <v>0</v>
      </c>
      <c r="AS35" s="22">
        <v>6</v>
      </c>
      <c r="AT35" s="22">
        <v>531.07000000000005</v>
      </c>
      <c r="AU35" s="22">
        <v>3186.4</v>
      </c>
      <c r="AV35" s="23" t="s">
        <v>71</v>
      </c>
      <c r="AW35" s="22">
        <v>28872</v>
      </c>
      <c r="AX35" s="23" t="s">
        <v>399</v>
      </c>
      <c r="AY35" s="22">
        <v>125</v>
      </c>
      <c r="AZ35" s="22">
        <v>0</v>
      </c>
      <c r="BA35" s="22">
        <v>341.4</v>
      </c>
      <c r="BB35" s="23" t="s">
        <v>72</v>
      </c>
      <c r="BC35" s="23" t="s">
        <v>73</v>
      </c>
      <c r="BD35" s="23" t="s">
        <v>73</v>
      </c>
      <c r="BE35" s="23" t="s">
        <v>74</v>
      </c>
      <c r="BF35" s="31">
        <v>64382</v>
      </c>
      <c r="BG35" s="23" t="s">
        <v>391</v>
      </c>
      <c r="BH35" s="23" t="s">
        <v>392</v>
      </c>
      <c r="BI35" s="23" t="s">
        <v>393</v>
      </c>
      <c r="BJ35" s="23" t="s">
        <v>73</v>
      </c>
      <c r="BK35" s="23" t="s">
        <v>394</v>
      </c>
    </row>
    <row r="36" spans="1:63" x14ac:dyDescent="0.25">
      <c r="A36" s="3">
        <v>91</v>
      </c>
      <c r="B36" s="22">
        <v>35257</v>
      </c>
      <c r="C36" s="22">
        <v>1</v>
      </c>
      <c r="D36" s="22">
        <v>75309</v>
      </c>
      <c r="E36" s="23" t="s">
        <v>389</v>
      </c>
      <c r="F36" s="22">
        <v>106</v>
      </c>
      <c r="G36" s="23" t="s">
        <v>390</v>
      </c>
      <c r="H36" s="23" t="s">
        <v>139</v>
      </c>
      <c r="I36" s="22">
        <v>2003</v>
      </c>
      <c r="J36" s="23" t="s">
        <v>95</v>
      </c>
      <c r="K36" s="22">
        <v>5</v>
      </c>
      <c r="L36" s="23" t="s">
        <v>79</v>
      </c>
      <c r="M36" s="23" t="s">
        <v>400</v>
      </c>
      <c r="N36" s="23" t="s">
        <v>401</v>
      </c>
      <c r="O36" s="23" t="s">
        <v>402</v>
      </c>
      <c r="P36" s="22">
        <v>22624211</v>
      </c>
      <c r="Q36" s="22">
        <v>23335073</v>
      </c>
      <c r="R36" s="22">
        <v>23674929</v>
      </c>
      <c r="S36" s="22">
        <v>0</v>
      </c>
      <c r="T36" s="22">
        <v>1102</v>
      </c>
      <c r="U36" s="22">
        <v>0</v>
      </c>
      <c r="V36" s="22">
        <v>0</v>
      </c>
      <c r="W36" s="22">
        <v>34.119999999999997</v>
      </c>
      <c r="X36" s="22">
        <v>10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79263.87</v>
      </c>
      <c r="AF36" s="22">
        <v>54740</v>
      </c>
      <c r="AG36" s="22">
        <v>3</v>
      </c>
      <c r="AH36" s="22">
        <v>2000</v>
      </c>
      <c r="AI36" s="22">
        <v>3</v>
      </c>
      <c r="AJ36" s="22">
        <v>2000</v>
      </c>
      <c r="AK36" s="22">
        <v>3230.1</v>
      </c>
      <c r="AL36" s="22">
        <v>2560.4699999999998</v>
      </c>
      <c r="AM36" s="22">
        <v>2560.4699999999998</v>
      </c>
      <c r="AN36" s="22">
        <v>2500</v>
      </c>
      <c r="AO36" s="22">
        <v>145</v>
      </c>
      <c r="AP36" s="22">
        <v>145</v>
      </c>
      <c r="AQ36" s="22">
        <v>75</v>
      </c>
      <c r="AR36" s="22">
        <v>0</v>
      </c>
      <c r="AS36" s="22">
        <v>6</v>
      </c>
      <c r="AT36" s="22">
        <v>542.91999999999996</v>
      </c>
      <c r="AU36" s="22">
        <v>3257.51</v>
      </c>
      <c r="AV36" s="23" t="s">
        <v>83</v>
      </c>
      <c r="AW36" s="22">
        <v>75308</v>
      </c>
      <c r="AX36" s="23" t="s">
        <v>403</v>
      </c>
      <c r="AY36" s="22">
        <v>128.02000000000001</v>
      </c>
      <c r="AZ36" s="22">
        <v>0</v>
      </c>
      <c r="BA36" s="22">
        <v>349.02</v>
      </c>
      <c r="BB36" s="23" t="s">
        <v>72</v>
      </c>
      <c r="BC36" s="23" t="s">
        <v>73</v>
      </c>
      <c r="BD36" s="23" t="s">
        <v>73</v>
      </c>
      <c r="BE36" s="23" t="s">
        <v>74</v>
      </c>
      <c r="BF36" s="31">
        <v>66854</v>
      </c>
      <c r="BG36" s="23" t="s">
        <v>391</v>
      </c>
      <c r="BH36" s="23" t="s">
        <v>392</v>
      </c>
      <c r="BI36" s="23" t="s">
        <v>393</v>
      </c>
      <c r="BJ36" s="23" t="s">
        <v>73</v>
      </c>
      <c r="BK36" s="23" t="s">
        <v>394</v>
      </c>
    </row>
    <row r="37" spans="1:63" x14ac:dyDescent="0.25">
      <c r="A37" s="3">
        <v>91</v>
      </c>
      <c r="B37" s="22">
        <v>62947</v>
      </c>
      <c r="C37" s="22">
        <v>1</v>
      </c>
      <c r="D37" s="22">
        <v>75309</v>
      </c>
      <c r="E37" s="23" t="s">
        <v>389</v>
      </c>
      <c r="F37" s="22">
        <v>106</v>
      </c>
      <c r="G37" s="23" t="s">
        <v>390</v>
      </c>
      <c r="H37" s="23" t="s">
        <v>65</v>
      </c>
      <c r="I37" s="22">
        <v>2010</v>
      </c>
      <c r="J37" s="23" t="s">
        <v>66</v>
      </c>
      <c r="K37" s="22">
        <v>5</v>
      </c>
      <c r="L37" s="23" t="s">
        <v>79</v>
      </c>
      <c r="M37" s="23" t="s">
        <v>407</v>
      </c>
      <c r="N37" s="23" t="s">
        <v>408</v>
      </c>
      <c r="O37" s="23" t="s">
        <v>409</v>
      </c>
      <c r="P37" s="22">
        <v>22624211</v>
      </c>
      <c r="Q37" s="22">
        <v>23674929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10</v>
      </c>
      <c r="Y37" s="22">
        <v>0</v>
      </c>
      <c r="Z37" s="22">
        <v>0</v>
      </c>
      <c r="AA37" s="22">
        <v>0</v>
      </c>
      <c r="AB37" s="22">
        <v>0</v>
      </c>
      <c r="AC37" s="22">
        <v>5</v>
      </c>
      <c r="AD37" s="22">
        <v>182.35</v>
      </c>
      <c r="AE37" s="22">
        <v>110838.29</v>
      </c>
      <c r="AF37" s="22">
        <v>81686</v>
      </c>
      <c r="AG37" s="22">
        <v>3</v>
      </c>
      <c r="AH37" s="22">
        <v>2000</v>
      </c>
      <c r="AI37" s="22">
        <v>3</v>
      </c>
      <c r="AJ37" s="22">
        <v>2000</v>
      </c>
      <c r="AK37" s="22">
        <v>3646.92</v>
      </c>
      <c r="AL37" s="22">
        <v>2844.53</v>
      </c>
      <c r="AM37" s="22">
        <v>2662.18</v>
      </c>
      <c r="AN37" s="22">
        <v>2100</v>
      </c>
      <c r="AO37" s="22">
        <v>145</v>
      </c>
      <c r="AP37" s="22">
        <v>145</v>
      </c>
      <c r="AQ37" s="22">
        <v>75</v>
      </c>
      <c r="AR37" s="22">
        <v>0</v>
      </c>
      <c r="AS37" s="22">
        <v>6</v>
      </c>
      <c r="AT37" s="22">
        <v>562.85</v>
      </c>
      <c r="AU37" s="22">
        <v>3377.12</v>
      </c>
      <c r="AV37" s="23" t="s">
        <v>71</v>
      </c>
      <c r="AW37" s="22">
        <v>28872</v>
      </c>
      <c r="AX37" s="23" t="s">
        <v>399</v>
      </c>
      <c r="AY37" s="22">
        <v>133.11000000000001</v>
      </c>
      <c r="AZ37" s="22">
        <v>0</v>
      </c>
      <c r="BA37" s="22">
        <v>361.83</v>
      </c>
      <c r="BB37" s="23" t="s">
        <v>72</v>
      </c>
      <c r="BC37" s="23" t="s">
        <v>73</v>
      </c>
      <c r="BD37" s="23" t="s">
        <v>73</v>
      </c>
      <c r="BE37" s="23" t="s">
        <v>74</v>
      </c>
      <c r="BF37" s="31">
        <v>66862</v>
      </c>
      <c r="BG37" s="23" t="s">
        <v>391</v>
      </c>
      <c r="BH37" s="23" t="s">
        <v>392</v>
      </c>
      <c r="BI37" s="23" t="s">
        <v>393</v>
      </c>
      <c r="BJ37" s="23" t="s">
        <v>73</v>
      </c>
      <c r="BK37" s="23" t="s">
        <v>394</v>
      </c>
    </row>
    <row r="38" spans="1:63" x14ac:dyDescent="0.25">
      <c r="A38" s="3">
        <v>91</v>
      </c>
      <c r="B38" s="22">
        <v>65141</v>
      </c>
      <c r="C38" s="22">
        <v>1</v>
      </c>
      <c r="D38" s="22">
        <v>118304</v>
      </c>
      <c r="E38" s="23" t="s">
        <v>410</v>
      </c>
      <c r="F38" s="22">
        <v>106</v>
      </c>
      <c r="G38" s="23" t="s">
        <v>404</v>
      </c>
      <c r="H38" s="23" t="s">
        <v>92</v>
      </c>
      <c r="I38" s="22">
        <v>2005</v>
      </c>
      <c r="J38" s="23" t="s">
        <v>78</v>
      </c>
      <c r="K38" s="22">
        <v>5</v>
      </c>
      <c r="L38" s="23" t="s">
        <v>79</v>
      </c>
      <c r="M38" s="23" t="s">
        <v>411</v>
      </c>
      <c r="N38" s="23" t="s">
        <v>412</v>
      </c>
      <c r="O38" s="23" t="s">
        <v>413</v>
      </c>
      <c r="P38" s="22">
        <v>24236797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34820</v>
      </c>
      <c r="AF38" s="22">
        <v>31300</v>
      </c>
      <c r="AG38" s="22">
        <v>3</v>
      </c>
      <c r="AH38" s="22">
        <v>2000</v>
      </c>
      <c r="AI38" s="22">
        <v>3</v>
      </c>
      <c r="AJ38" s="22">
        <v>2000</v>
      </c>
      <c r="AK38" s="22">
        <v>2500</v>
      </c>
      <c r="AL38" s="22">
        <v>2500</v>
      </c>
      <c r="AM38" s="22">
        <v>2500</v>
      </c>
      <c r="AN38" s="22">
        <v>2500</v>
      </c>
      <c r="AO38" s="22">
        <v>145</v>
      </c>
      <c r="AP38" s="22">
        <v>145</v>
      </c>
      <c r="AQ38" s="22">
        <v>75</v>
      </c>
      <c r="AR38" s="22">
        <v>0</v>
      </c>
      <c r="AS38" s="22">
        <v>10</v>
      </c>
      <c r="AT38" s="22">
        <v>271.60000000000002</v>
      </c>
      <c r="AU38" s="22">
        <v>2716</v>
      </c>
      <c r="AV38" s="23" t="s">
        <v>83</v>
      </c>
      <c r="AW38" s="22">
        <v>118304</v>
      </c>
      <c r="AX38" s="23" t="s">
        <v>410</v>
      </c>
      <c r="AY38" s="22">
        <v>105</v>
      </c>
      <c r="AZ38" s="22">
        <v>0</v>
      </c>
      <c r="BA38" s="22">
        <v>291</v>
      </c>
      <c r="BB38" s="23" t="s">
        <v>72</v>
      </c>
      <c r="BC38" s="23" t="s">
        <v>73</v>
      </c>
      <c r="BD38" s="23" t="s">
        <v>73</v>
      </c>
      <c r="BE38" s="23" t="s">
        <v>74</v>
      </c>
      <c r="BF38" s="31">
        <v>69728</v>
      </c>
      <c r="BG38" s="23" t="s">
        <v>414</v>
      </c>
      <c r="BH38" s="23" t="s">
        <v>415</v>
      </c>
      <c r="BI38" s="23" t="s">
        <v>416</v>
      </c>
      <c r="BJ38" s="23" t="s">
        <v>73</v>
      </c>
      <c r="BK38" s="23" t="s">
        <v>417</v>
      </c>
    </row>
    <row r="39" spans="1:63" x14ac:dyDescent="0.25">
      <c r="A39" s="3">
        <v>91</v>
      </c>
      <c r="B39" s="22">
        <v>81194</v>
      </c>
      <c r="C39" s="22">
        <v>1</v>
      </c>
      <c r="D39" s="22">
        <v>75309</v>
      </c>
      <c r="E39" s="23" t="s">
        <v>389</v>
      </c>
      <c r="F39" s="22">
        <v>106</v>
      </c>
      <c r="G39" s="23" t="s">
        <v>390</v>
      </c>
      <c r="H39" s="23" t="s">
        <v>127</v>
      </c>
      <c r="I39" s="22">
        <v>2016</v>
      </c>
      <c r="J39" s="23" t="s">
        <v>91</v>
      </c>
      <c r="K39" s="22">
        <v>7</v>
      </c>
      <c r="L39" s="23" t="s">
        <v>79</v>
      </c>
      <c r="M39" s="23" t="s">
        <v>420</v>
      </c>
      <c r="N39" s="23" t="s">
        <v>421</v>
      </c>
      <c r="O39" s="23" t="s">
        <v>422</v>
      </c>
      <c r="P39" s="22">
        <v>22624211</v>
      </c>
      <c r="Q39" s="22">
        <v>52018035</v>
      </c>
      <c r="R39" s="22">
        <v>23616004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15</v>
      </c>
      <c r="Y39" s="22">
        <v>0</v>
      </c>
      <c r="Z39" s="22">
        <v>0</v>
      </c>
      <c r="AA39" s="22">
        <v>0</v>
      </c>
      <c r="AB39" s="22">
        <v>0</v>
      </c>
      <c r="AC39" s="22">
        <v>5</v>
      </c>
      <c r="AD39" s="22">
        <v>240.82</v>
      </c>
      <c r="AE39" s="22">
        <v>151915.18</v>
      </c>
      <c r="AF39" s="22">
        <v>130283</v>
      </c>
      <c r="AG39" s="22">
        <v>3</v>
      </c>
      <c r="AH39" s="22">
        <v>2000</v>
      </c>
      <c r="AI39" s="22">
        <v>3</v>
      </c>
      <c r="AJ39" s="22">
        <v>2000</v>
      </c>
      <c r="AK39" s="22">
        <v>4816.34</v>
      </c>
      <c r="AL39" s="22">
        <v>4700.1099999999997</v>
      </c>
      <c r="AM39" s="22">
        <v>4459.29</v>
      </c>
      <c r="AN39" s="22">
        <v>2100</v>
      </c>
      <c r="AO39" s="22">
        <v>145</v>
      </c>
      <c r="AP39" s="22">
        <v>145</v>
      </c>
      <c r="AQ39" s="22">
        <v>75</v>
      </c>
      <c r="AR39" s="22">
        <v>0</v>
      </c>
      <c r="AS39" s="22">
        <v>10</v>
      </c>
      <c r="AT39" s="22">
        <v>549.05999999999995</v>
      </c>
      <c r="AU39" s="22">
        <v>5490.54</v>
      </c>
      <c r="AV39" s="23" t="s">
        <v>83</v>
      </c>
      <c r="AW39" s="22">
        <v>60837</v>
      </c>
      <c r="AX39" s="23" t="s">
        <v>423</v>
      </c>
      <c r="AY39" s="22">
        <v>222.96</v>
      </c>
      <c r="AZ39" s="22">
        <v>0</v>
      </c>
      <c r="BA39" s="22">
        <v>588.29</v>
      </c>
      <c r="BB39" s="23" t="s">
        <v>72</v>
      </c>
      <c r="BC39" s="23" t="s">
        <v>73</v>
      </c>
      <c r="BD39" s="23" t="s">
        <v>73</v>
      </c>
      <c r="BE39" s="23" t="s">
        <v>74</v>
      </c>
      <c r="BF39" s="31">
        <v>66871</v>
      </c>
      <c r="BG39" s="23" t="s">
        <v>391</v>
      </c>
      <c r="BH39" s="23" t="s">
        <v>392</v>
      </c>
      <c r="BI39" s="23" t="s">
        <v>393</v>
      </c>
      <c r="BJ39" s="23" t="s">
        <v>73</v>
      </c>
      <c r="BK39" s="23" t="s">
        <v>394</v>
      </c>
    </row>
    <row r="40" spans="1:63" x14ac:dyDescent="0.25">
      <c r="A40" s="3">
        <v>91</v>
      </c>
      <c r="B40" s="22">
        <v>83027</v>
      </c>
      <c r="C40" s="22">
        <v>1</v>
      </c>
      <c r="D40" s="22">
        <v>66500</v>
      </c>
      <c r="E40" s="23" t="s">
        <v>424</v>
      </c>
      <c r="F40" s="22">
        <v>106</v>
      </c>
      <c r="G40" s="23" t="s">
        <v>418</v>
      </c>
      <c r="H40" s="23" t="s">
        <v>169</v>
      </c>
      <c r="I40" s="22">
        <v>2011</v>
      </c>
      <c r="J40" s="23" t="s">
        <v>91</v>
      </c>
      <c r="K40" s="22">
        <v>7</v>
      </c>
      <c r="L40" s="23" t="s">
        <v>79</v>
      </c>
      <c r="M40" s="23" t="s">
        <v>425</v>
      </c>
      <c r="N40" s="23" t="s">
        <v>99</v>
      </c>
      <c r="O40" s="23" t="s">
        <v>426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30</v>
      </c>
      <c r="Y40" s="22">
        <v>0</v>
      </c>
      <c r="Z40" s="22">
        <v>0</v>
      </c>
      <c r="AA40" s="22">
        <v>0</v>
      </c>
      <c r="AB40" s="22">
        <v>0</v>
      </c>
      <c r="AC40" s="22">
        <v>5</v>
      </c>
      <c r="AD40" s="22">
        <v>349.09</v>
      </c>
      <c r="AE40" s="22">
        <v>248642.36</v>
      </c>
      <c r="AF40" s="22">
        <v>122907</v>
      </c>
      <c r="AG40" s="22">
        <v>3</v>
      </c>
      <c r="AH40" s="22">
        <v>2000</v>
      </c>
      <c r="AI40" s="22">
        <v>3</v>
      </c>
      <c r="AJ40" s="22">
        <v>2000</v>
      </c>
      <c r="AK40" s="22">
        <v>6981.86</v>
      </c>
      <c r="AL40" s="22">
        <v>3705.31</v>
      </c>
      <c r="AM40" s="22">
        <v>3356.22</v>
      </c>
      <c r="AN40" s="22">
        <v>2100</v>
      </c>
      <c r="AO40" s="22">
        <v>145</v>
      </c>
      <c r="AP40" s="22">
        <v>145</v>
      </c>
      <c r="AQ40" s="22">
        <v>75</v>
      </c>
      <c r="AR40" s="22">
        <v>0</v>
      </c>
      <c r="AS40" s="22">
        <v>6</v>
      </c>
      <c r="AT40" s="22">
        <v>698.89</v>
      </c>
      <c r="AU40" s="22">
        <v>4193.3100000000004</v>
      </c>
      <c r="AV40" s="23" t="s">
        <v>71</v>
      </c>
      <c r="AW40" s="22">
        <v>66500</v>
      </c>
      <c r="AX40" s="23" t="s">
        <v>424</v>
      </c>
      <c r="AY40" s="22">
        <v>167.81</v>
      </c>
      <c r="AZ40" s="22">
        <v>0</v>
      </c>
      <c r="BA40" s="22">
        <v>449.28</v>
      </c>
      <c r="BB40" s="23" t="s">
        <v>72</v>
      </c>
      <c r="BC40" s="23" t="s">
        <v>73</v>
      </c>
      <c r="BD40" s="23" t="s">
        <v>73</v>
      </c>
      <c r="BE40" s="23" t="s">
        <v>74</v>
      </c>
      <c r="BF40" s="31">
        <v>65345</v>
      </c>
      <c r="BG40" s="23" t="s">
        <v>73</v>
      </c>
      <c r="BH40" s="23" t="s">
        <v>73</v>
      </c>
      <c r="BI40" s="23" t="s">
        <v>427</v>
      </c>
      <c r="BJ40" s="23" t="s">
        <v>73</v>
      </c>
      <c r="BK40" s="23" t="s">
        <v>428</v>
      </c>
    </row>
    <row r="41" spans="1:63" x14ac:dyDescent="0.25">
      <c r="A41" s="3">
        <v>91</v>
      </c>
      <c r="B41" s="22">
        <v>83049</v>
      </c>
      <c r="C41" s="22">
        <v>1</v>
      </c>
      <c r="D41" s="22">
        <v>208093</v>
      </c>
      <c r="E41" s="23" t="s">
        <v>429</v>
      </c>
      <c r="F41" s="22">
        <v>106</v>
      </c>
      <c r="G41" s="23" t="s">
        <v>383</v>
      </c>
      <c r="H41" s="23" t="s">
        <v>430</v>
      </c>
      <c r="I41" s="22">
        <v>2015</v>
      </c>
      <c r="J41" s="23" t="s">
        <v>91</v>
      </c>
      <c r="K41" s="22">
        <v>8</v>
      </c>
      <c r="L41" s="23" t="s">
        <v>79</v>
      </c>
      <c r="M41" s="23" t="s">
        <v>431</v>
      </c>
      <c r="N41" s="23" t="s">
        <v>432</v>
      </c>
      <c r="O41" s="23" t="s">
        <v>433</v>
      </c>
      <c r="P41" s="22">
        <v>25656000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36</v>
      </c>
      <c r="Y41" s="22">
        <v>0</v>
      </c>
      <c r="Z41" s="22">
        <v>0</v>
      </c>
      <c r="AA41" s="22">
        <v>0</v>
      </c>
      <c r="AB41" s="22">
        <v>0</v>
      </c>
      <c r="AC41" s="22">
        <v>5</v>
      </c>
      <c r="AD41" s="22">
        <v>801.61</v>
      </c>
      <c r="AE41" s="22">
        <v>725308.25</v>
      </c>
      <c r="AF41" s="22">
        <v>307149</v>
      </c>
      <c r="AG41" s="22">
        <v>3</v>
      </c>
      <c r="AH41" s="22">
        <v>2000</v>
      </c>
      <c r="AI41" s="22">
        <v>3</v>
      </c>
      <c r="AJ41" s="22">
        <v>2000</v>
      </c>
      <c r="AK41" s="22">
        <v>16032.15</v>
      </c>
      <c r="AL41" s="22">
        <v>8156.38</v>
      </c>
      <c r="AM41" s="22">
        <v>7354.77</v>
      </c>
      <c r="AN41" s="22">
        <v>2100</v>
      </c>
      <c r="AO41" s="22">
        <v>145</v>
      </c>
      <c r="AP41" s="22">
        <v>145</v>
      </c>
      <c r="AQ41" s="22">
        <v>75</v>
      </c>
      <c r="AR41" s="22">
        <v>0</v>
      </c>
      <c r="AS41" s="22">
        <v>10</v>
      </c>
      <c r="AT41" s="22">
        <v>889.56</v>
      </c>
      <c r="AU41" s="22">
        <v>8895.61</v>
      </c>
      <c r="AV41" s="23" t="s">
        <v>83</v>
      </c>
      <c r="AW41" s="22">
        <v>208093</v>
      </c>
      <c r="AX41" s="23" t="s">
        <v>429</v>
      </c>
      <c r="AY41" s="22">
        <v>367.74</v>
      </c>
      <c r="AZ41" s="22">
        <v>0</v>
      </c>
      <c r="BA41" s="22">
        <v>953.1</v>
      </c>
      <c r="BB41" s="23" t="s">
        <v>72</v>
      </c>
      <c r="BC41" s="23" t="s">
        <v>73</v>
      </c>
      <c r="BD41" s="23" t="s">
        <v>73</v>
      </c>
      <c r="BE41" s="23" t="s">
        <v>74</v>
      </c>
      <c r="BF41" s="31">
        <v>72357</v>
      </c>
      <c r="BG41" s="23" t="s">
        <v>73</v>
      </c>
      <c r="BH41" s="23" t="s">
        <v>73</v>
      </c>
      <c r="BI41" s="23" t="s">
        <v>434</v>
      </c>
      <c r="BJ41" s="23" t="s">
        <v>73</v>
      </c>
      <c r="BK41" s="23" t="s">
        <v>435</v>
      </c>
    </row>
    <row r="42" spans="1:63" x14ac:dyDescent="0.25">
      <c r="A42" s="3">
        <v>91</v>
      </c>
      <c r="B42" s="22">
        <v>83053</v>
      </c>
      <c r="C42" s="22">
        <v>1</v>
      </c>
      <c r="D42" s="22">
        <v>147820</v>
      </c>
      <c r="E42" s="23" t="s">
        <v>436</v>
      </c>
      <c r="F42" s="22">
        <v>106</v>
      </c>
      <c r="G42" s="23" t="s">
        <v>383</v>
      </c>
      <c r="H42" s="23" t="s">
        <v>437</v>
      </c>
      <c r="I42" s="22">
        <v>2012</v>
      </c>
      <c r="J42" s="23" t="s">
        <v>91</v>
      </c>
      <c r="K42" s="22">
        <v>7</v>
      </c>
      <c r="L42" s="23" t="s">
        <v>79</v>
      </c>
      <c r="M42" s="23" t="s">
        <v>438</v>
      </c>
      <c r="N42" s="23" t="s">
        <v>439</v>
      </c>
      <c r="O42" s="23" t="s">
        <v>440</v>
      </c>
      <c r="P42" s="22">
        <v>40100036</v>
      </c>
      <c r="Q42" s="22">
        <v>23699188</v>
      </c>
      <c r="R42" s="22">
        <v>56163516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15</v>
      </c>
      <c r="Y42" s="22">
        <v>10</v>
      </c>
      <c r="Z42" s="22">
        <v>0</v>
      </c>
      <c r="AA42" s="22">
        <v>0</v>
      </c>
      <c r="AB42" s="22">
        <v>0</v>
      </c>
      <c r="AC42" s="22">
        <v>5</v>
      </c>
      <c r="AD42" s="22">
        <v>226</v>
      </c>
      <c r="AE42" s="22">
        <v>113715</v>
      </c>
      <c r="AF42" s="22">
        <v>108461</v>
      </c>
      <c r="AG42" s="22">
        <v>3</v>
      </c>
      <c r="AH42" s="22">
        <v>2000</v>
      </c>
      <c r="AI42" s="22">
        <v>3</v>
      </c>
      <c r="AJ42" s="22">
        <v>2000</v>
      </c>
      <c r="AK42" s="22">
        <v>4520.07</v>
      </c>
      <c r="AL42" s="22">
        <v>4335.88</v>
      </c>
      <c r="AM42" s="22">
        <v>4109.88</v>
      </c>
      <c r="AN42" s="22">
        <v>2100</v>
      </c>
      <c r="AO42" s="22">
        <v>145</v>
      </c>
      <c r="AP42" s="22">
        <v>145</v>
      </c>
      <c r="AQ42" s="22">
        <v>75</v>
      </c>
      <c r="AR42" s="22">
        <v>0</v>
      </c>
      <c r="AS42" s="22">
        <v>10</v>
      </c>
      <c r="AT42" s="22">
        <v>507.96</v>
      </c>
      <c r="AU42" s="22">
        <v>5079.6099999999997</v>
      </c>
      <c r="AV42" s="23" t="s">
        <v>83</v>
      </c>
      <c r="AW42" s="22">
        <v>147820</v>
      </c>
      <c r="AX42" s="23" t="s">
        <v>436</v>
      </c>
      <c r="AY42" s="22">
        <v>205.49</v>
      </c>
      <c r="AZ42" s="22">
        <v>0</v>
      </c>
      <c r="BA42" s="22">
        <v>544.24</v>
      </c>
      <c r="BB42" s="23" t="s">
        <v>72</v>
      </c>
      <c r="BC42" s="23" t="s">
        <v>73</v>
      </c>
      <c r="BD42" s="23" t="s">
        <v>73</v>
      </c>
      <c r="BE42" s="23" t="s">
        <v>74</v>
      </c>
      <c r="BF42" s="31">
        <v>69722</v>
      </c>
      <c r="BG42" s="23" t="s">
        <v>73</v>
      </c>
      <c r="BH42" s="23" t="s">
        <v>441</v>
      </c>
      <c r="BI42" s="23" t="s">
        <v>442</v>
      </c>
      <c r="BJ42" s="23" t="s">
        <v>73</v>
      </c>
      <c r="BK42" s="23" t="s">
        <v>443</v>
      </c>
    </row>
    <row r="43" spans="1:63" x14ac:dyDescent="0.25">
      <c r="A43" s="3">
        <v>91</v>
      </c>
      <c r="B43" s="22">
        <v>83239</v>
      </c>
      <c r="C43" s="22">
        <v>1</v>
      </c>
      <c r="D43" s="22">
        <v>233095</v>
      </c>
      <c r="E43" s="23" t="s">
        <v>446</v>
      </c>
      <c r="F43" s="22">
        <v>106</v>
      </c>
      <c r="G43" s="23" t="s">
        <v>445</v>
      </c>
      <c r="H43" s="23" t="s">
        <v>449</v>
      </c>
      <c r="I43" s="22">
        <v>2001</v>
      </c>
      <c r="J43" s="23" t="s">
        <v>91</v>
      </c>
      <c r="K43" s="22">
        <v>8</v>
      </c>
      <c r="L43" s="23" t="s">
        <v>79</v>
      </c>
      <c r="M43" s="23" t="s">
        <v>450</v>
      </c>
      <c r="N43" s="23" t="s">
        <v>451</v>
      </c>
      <c r="O43" s="23" t="s">
        <v>452</v>
      </c>
      <c r="P43" s="22">
        <v>23800180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45125</v>
      </c>
      <c r="AF43" s="22">
        <v>36444</v>
      </c>
      <c r="AG43" s="22">
        <v>3</v>
      </c>
      <c r="AH43" s="22">
        <v>2000</v>
      </c>
      <c r="AI43" s="22">
        <v>3</v>
      </c>
      <c r="AJ43" s="22">
        <v>2000</v>
      </c>
      <c r="AK43" s="22">
        <v>2500</v>
      </c>
      <c r="AL43" s="22">
        <v>2500</v>
      </c>
      <c r="AM43" s="22">
        <v>2500</v>
      </c>
      <c r="AN43" s="22">
        <v>2500</v>
      </c>
      <c r="AO43" s="22">
        <v>145</v>
      </c>
      <c r="AP43" s="22">
        <v>145</v>
      </c>
      <c r="AQ43" s="22">
        <v>75</v>
      </c>
      <c r="AR43" s="22">
        <v>0</v>
      </c>
      <c r="AS43" s="22">
        <v>10</v>
      </c>
      <c r="AT43" s="22">
        <v>342.22</v>
      </c>
      <c r="AU43" s="22">
        <v>3422.16</v>
      </c>
      <c r="AV43" s="23" t="s">
        <v>71</v>
      </c>
      <c r="AW43" s="22">
        <v>233095</v>
      </c>
      <c r="AX43" s="23" t="s">
        <v>446</v>
      </c>
      <c r="AY43" s="22">
        <v>125</v>
      </c>
      <c r="AZ43" s="22">
        <v>210.5</v>
      </c>
      <c r="BA43" s="22">
        <v>366.7</v>
      </c>
      <c r="BB43" s="23" t="s">
        <v>72</v>
      </c>
      <c r="BC43" s="23" t="s">
        <v>73</v>
      </c>
      <c r="BD43" s="23" t="s">
        <v>73</v>
      </c>
      <c r="BE43" s="23" t="s">
        <v>74</v>
      </c>
      <c r="BF43" s="31">
        <v>69738</v>
      </c>
      <c r="BG43" s="23" t="s">
        <v>73</v>
      </c>
      <c r="BH43" s="23" t="s">
        <v>73</v>
      </c>
      <c r="BI43" s="23" t="s">
        <v>447</v>
      </c>
      <c r="BJ43" s="23" t="s">
        <v>73</v>
      </c>
      <c r="BK43" s="23" t="s">
        <v>448</v>
      </c>
    </row>
    <row r="44" spans="1:63" x14ac:dyDescent="0.25">
      <c r="A44" s="3">
        <v>91</v>
      </c>
      <c r="B44" s="22">
        <v>115108</v>
      </c>
      <c r="C44" s="22">
        <v>1</v>
      </c>
      <c r="D44" s="22">
        <v>68743</v>
      </c>
      <c r="E44" s="23" t="s">
        <v>453</v>
      </c>
      <c r="F44" s="22">
        <v>106</v>
      </c>
      <c r="G44" s="23" t="s">
        <v>406</v>
      </c>
      <c r="H44" s="23" t="s">
        <v>454</v>
      </c>
      <c r="I44" s="22">
        <v>2015</v>
      </c>
      <c r="J44" s="23" t="s">
        <v>91</v>
      </c>
      <c r="K44" s="22">
        <v>5</v>
      </c>
      <c r="L44" s="23" t="s">
        <v>79</v>
      </c>
      <c r="M44" s="23" t="s">
        <v>455</v>
      </c>
      <c r="N44" s="23" t="s">
        <v>456</v>
      </c>
      <c r="O44" s="23" t="s">
        <v>457</v>
      </c>
      <c r="P44" s="22">
        <v>22308888</v>
      </c>
      <c r="Q44" s="22">
        <v>23674929</v>
      </c>
      <c r="R44" s="22">
        <v>24218788</v>
      </c>
      <c r="S44" s="22">
        <v>0</v>
      </c>
      <c r="T44" s="22">
        <v>3616.96</v>
      </c>
      <c r="U44" s="22">
        <v>0</v>
      </c>
      <c r="V44" s="22">
        <v>0</v>
      </c>
      <c r="W44" s="22">
        <v>107.77</v>
      </c>
      <c r="X44" s="22">
        <v>0</v>
      </c>
      <c r="Y44" s="22">
        <v>0</v>
      </c>
      <c r="Z44" s="22">
        <v>15</v>
      </c>
      <c r="AA44" s="22">
        <v>0</v>
      </c>
      <c r="AB44" s="22">
        <v>0</v>
      </c>
      <c r="AC44" s="22">
        <v>0</v>
      </c>
      <c r="AD44" s="22">
        <v>0</v>
      </c>
      <c r="AE44" s="22">
        <v>90000</v>
      </c>
      <c r="AF44" s="22">
        <v>107500</v>
      </c>
      <c r="AG44" s="22">
        <v>3</v>
      </c>
      <c r="AH44" s="22">
        <v>2000</v>
      </c>
      <c r="AI44" s="22">
        <v>3</v>
      </c>
      <c r="AJ44" s="22">
        <v>2000</v>
      </c>
      <c r="AK44" s="22">
        <v>3356.1</v>
      </c>
      <c r="AL44" s="22">
        <v>4762.29</v>
      </c>
      <c r="AM44" s="22">
        <v>4762.29</v>
      </c>
      <c r="AN44" s="22">
        <v>2100</v>
      </c>
      <c r="AO44" s="22">
        <v>145</v>
      </c>
      <c r="AP44" s="22">
        <v>145</v>
      </c>
      <c r="AQ44" s="22">
        <v>75</v>
      </c>
      <c r="AR44" s="22">
        <v>0</v>
      </c>
      <c r="AS44" s="22">
        <v>10</v>
      </c>
      <c r="AT44" s="22">
        <v>584.69000000000005</v>
      </c>
      <c r="AU44" s="22">
        <v>5846.9</v>
      </c>
      <c r="AV44" s="23" t="s">
        <v>83</v>
      </c>
      <c r="AW44" s="22">
        <v>68743</v>
      </c>
      <c r="AX44" s="23" t="s">
        <v>453</v>
      </c>
      <c r="AY44" s="22">
        <v>238.11</v>
      </c>
      <c r="AZ44" s="22">
        <v>0</v>
      </c>
      <c r="BA44" s="22">
        <v>626.5</v>
      </c>
      <c r="BB44" s="23" t="s">
        <v>72</v>
      </c>
      <c r="BC44" s="23" t="s">
        <v>73</v>
      </c>
      <c r="BD44" s="23" t="s">
        <v>73</v>
      </c>
      <c r="BE44" s="23" t="s">
        <v>74</v>
      </c>
      <c r="BF44" s="31">
        <v>84575</v>
      </c>
      <c r="BG44" s="23" t="s">
        <v>458</v>
      </c>
      <c r="BH44" s="23" t="s">
        <v>459</v>
      </c>
      <c r="BI44" s="23" t="s">
        <v>460</v>
      </c>
      <c r="BJ44" s="23" t="s">
        <v>73</v>
      </c>
      <c r="BK44" s="23" t="s">
        <v>461</v>
      </c>
    </row>
    <row r="45" spans="1:63" x14ac:dyDescent="0.25">
      <c r="A45" s="3">
        <v>91</v>
      </c>
      <c r="B45" s="22">
        <v>115767</v>
      </c>
      <c r="C45" s="22">
        <v>1</v>
      </c>
      <c r="D45" s="22">
        <v>76776</v>
      </c>
      <c r="E45" s="23" t="s">
        <v>462</v>
      </c>
      <c r="F45" s="22">
        <v>106</v>
      </c>
      <c r="G45" s="23" t="s">
        <v>419</v>
      </c>
      <c r="H45" s="23" t="s">
        <v>463</v>
      </c>
      <c r="I45" s="22">
        <v>2017</v>
      </c>
      <c r="J45" s="23" t="s">
        <v>89</v>
      </c>
      <c r="K45" s="22">
        <v>5</v>
      </c>
      <c r="L45" s="23" t="s">
        <v>79</v>
      </c>
      <c r="M45" s="23" t="s">
        <v>464</v>
      </c>
      <c r="N45" s="23" t="s">
        <v>465</v>
      </c>
      <c r="O45" s="23" t="s">
        <v>466</v>
      </c>
      <c r="P45" s="22">
        <v>23370502</v>
      </c>
      <c r="Q45" s="22">
        <v>24603011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15</v>
      </c>
      <c r="Y45" s="22">
        <v>15</v>
      </c>
      <c r="Z45" s="22">
        <v>0</v>
      </c>
      <c r="AA45" s="22">
        <v>0</v>
      </c>
      <c r="AB45" s="22">
        <v>0</v>
      </c>
      <c r="AC45" s="22">
        <v>5</v>
      </c>
      <c r="AD45" s="22">
        <v>323.86</v>
      </c>
      <c r="AE45" s="22">
        <v>161500</v>
      </c>
      <c r="AF45" s="22">
        <v>154469</v>
      </c>
      <c r="AG45" s="22">
        <v>3</v>
      </c>
      <c r="AH45" s="22">
        <v>2000</v>
      </c>
      <c r="AI45" s="22">
        <v>5</v>
      </c>
      <c r="AJ45" s="22">
        <v>2000</v>
      </c>
      <c r="AK45" s="22">
        <v>6477.15</v>
      </c>
      <c r="AL45" s="22">
        <v>6219.43</v>
      </c>
      <c r="AM45" s="22">
        <v>5895.57</v>
      </c>
      <c r="AN45" s="22">
        <v>2100</v>
      </c>
      <c r="AO45" s="22">
        <v>145</v>
      </c>
      <c r="AP45" s="22">
        <v>145</v>
      </c>
      <c r="AQ45" s="22">
        <v>75</v>
      </c>
      <c r="AR45" s="22">
        <v>0</v>
      </c>
      <c r="AS45" s="22">
        <v>10</v>
      </c>
      <c r="AT45" s="22">
        <v>717.96</v>
      </c>
      <c r="AU45" s="22">
        <v>7179.59</v>
      </c>
      <c r="AV45" s="23" t="s">
        <v>83</v>
      </c>
      <c r="AW45" s="22">
        <v>76776</v>
      </c>
      <c r="AX45" s="23" t="s">
        <v>462</v>
      </c>
      <c r="AY45" s="22">
        <v>294.77999999999997</v>
      </c>
      <c r="AZ45" s="22">
        <v>0</v>
      </c>
      <c r="BA45" s="22">
        <v>769.24</v>
      </c>
      <c r="BB45" s="23" t="s">
        <v>72</v>
      </c>
      <c r="BC45" s="23" t="s">
        <v>73</v>
      </c>
      <c r="BD45" s="23" t="s">
        <v>73</v>
      </c>
      <c r="BE45" s="23" t="s">
        <v>74</v>
      </c>
      <c r="BF45" s="31">
        <v>85529</v>
      </c>
      <c r="BG45" s="23" t="s">
        <v>467</v>
      </c>
      <c r="BH45" s="23" t="s">
        <v>468</v>
      </c>
      <c r="BI45" s="23" t="s">
        <v>469</v>
      </c>
      <c r="BJ45" s="23" t="s">
        <v>73</v>
      </c>
      <c r="BK45" s="23" t="s">
        <v>470</v>
      </c>
    </row>
    <row r="46" spans="1:63" x14ac:dyDescent="0.25">
      <c r="A46" s="3">
        <v>91</v>
      </c>
      <c r="B46" s="22">
        <v>115784</v>
      </c>
      <c r="C46" s="22">
        <v>1</v>
      </c>
      <c r="D46" s="22">
        <v>49669</v>
      </c>
      <c r="E46" s="23" t="s">
        <v>128</v>
      </c>
      <c r="F46" s="22">
        <v>106</v>
      </c>
      <c r="G46" s="23" t="s">
        <v>419</v>
      </c>
      <c r="H46" s="23" t="s">
        <v>444</v>
      </c>
      <c r="I46" s="22">
        <v>2008</v>
      </c>
      <c r="J46" s="23" t="s">
        <v>78</v>
      </c>
      <c r="K46" s="22">
        <v>5</v>
      </c>
      <c r="L46" s="23" t="s">
        <v>79</v>
      </c>
      <c r="M46" s="23" t="s">
        <v>471</v>
      </c>
      <c r="N46" s="23" t="s">
        <v>472</v>
      </c>
      <c r="O46" s="23" t="s">
        <v>473</v>
      </c>
      <c r="P46" s="22">
        <v>42115776</v>
      </c>
      <c r="Q46" s="22">
        <v>42116975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15</v>
      </c>
      <c r="Z46" s="22">
        <v>0</v>
      </c>
      <c r="AA46" s="22">
        <v>0</v>
      </c>
      <c r="AB46" s="22">
        <v>0</v>
      </c>
      <c r="AC46" s="22">
        <v>5</v>
      </c>
      <c r="AD46" s="22">
        <v>120.75</v>
      </c>
      <c r="AE46" s="22">
        <v>28800</v>
      </c>
      <c r="AF46" s="22">
        <v>37669</v>
      </c>
      <c r="AG46" s="22">
        <v>3</v>
      </c>
      <c r="AH46" s="22">
        <v>2000</v>
      </c>
      <c r="AI46" s="22">
        <v>3</v>
      </c>
      <c r="AJ46" s="22">
        <v>2000</v>
      </c>
      <c r="AK46" s="22">
        <v>2415</v>
      </c>
      <c r="AL46" s="11">
        <v>2159.225625</v>
      </c>
      <c r="AM46" s="11">
        <v>2159.225625</v>
      </c>
      <c r="AN46" s="22">
        <v>2100</v>
      </c>
      <c r="AO46" s="22">
        <v>145</v>
      </c>
      <c r="AP46" s="22">
        <v>145</v>
      </c>
      <c r="AQ46" s="22">
        <v>75</v>
      </c>
      <c r="AR46" s="22">
        <v>0</v>
      </c>
      <c r="AS46" s="22">
        <v>10</v>
      </c>
      <c r="AT46" s="22">
        <v>278.57</v>
      </c>
      <c r="AU46" s="22">
        <v>2785.68</v>
      </c>
      <c r="AV46" s="23" t="s">
        <v>83</v>
      </c>
      <c r="AW46" s="22">
        <v>49669</v>
      </c>
      <c r="AX46" s="23" t="s">
        <v>128</v>
      </c>
      <c r="AY46" s="22">
        <v>107.96</v>
      </c>
      <c r="AZ46" s="22">
        <v>0</v>
      </c>
      <c r="BA46" s="22">
        <v>298.49</v>
      </c>
      <c r="BB46" s="23" t="s">
        <v>72</v>
      </c>
      <c r="BC46" s="23" t="s">
        <v>73</v>
      </c>
      <c r="BD46" s="23" t="s">
        <v>73</v>
      </c>
      <c r="BE46" s="23" t="s">
        <v>74</v>
      </c>
      <c r="BF46" s="31">
        <v>70270</v>
      </c>
      <c r="BG46" s="23" t="s">
        <v>133</v>
      </c>
      <c r="BH46" s="23" t="s">
        <v>134</v>
      </c>
      <c r="BI46" s="23" t="s">
        <v>135</v>
      </c>
      <c r="BJ46" s="23" t="s">
        <v>73</v>
      </c>
      <c r="BK46" s="23" t="s">
        <v>136</v>
      </c>
    </row>
    <row r="47" spans="1:63" x14ac:dyDescent="0.25">
      <c r="A47" s="3">
        <v>91</v>
      </c>
      <c r="B47" s="22">
        <v>137708</v>
      </c>
      <c r="C47" s="22">
        <v>1</v>
      </c>
      <c r="D47" s="22">
        <v>77564</v>
      </c>
      <c r="E47" s="23" t="s">
        <v>474</v>
      </c>
      <c r="F47" s="22">
        <v>106</v>
      </c>
      <c r="G47" s="23" t="s">
        <v>404</v>
      </c>
      <c r="H47" s="23" t="s">
        <v>194</v>
      </c>
      <c r="I47" s="22">
        <v>2019</v>
      </c>
      <c r="J47" s="23" t="s">
        <v>93</v>
      </c>
      <c r="K47" s="22">
        <v>7</v>
      </c>
      <c r="L47" s="23" t="s">
        <v>79</v>
      </c>
      <c r="M47" s="23" t="s">
        <v>475</v>
      </c>
      <c r="N47" s="23" t="s">
        <v>476</v>
      </c>
      <c r="O47" s="23" t="s">
        <v>477</v>
      </c>
      <c r="P47" s="22">
        <v>22562545</v>
      </c>
      <c r="Q47" s="22">
        <v>23365102</v>
      </c>
      <c r="R47" s="22">
        <v>23673290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20</v>
      </c>
      <c r="Y47" s="22">
        <v>0</v>
      </c>
      <c r="Z47" s="22">
        <v>0</v>
      </c>
      <c r="AA47" s="22">
        <v>0</v>
      </c>
      <c r="AB47" s="22">
        <v>0</v>
      </c>
      <c r="AC47" s="22">
        <v>5</v>
      </c>
      <c r="AD47" s="22">
        <v>362.83</v>
      </c>
      <c r="AE47" s="22">
        <v>236607.14</v>
      </c>
      <c r="AF47" s="22">
        <v>229645</v>
      </c>
      <c r="AG47" s="22">
        <v>3</v>
      </c>
      <c r="AH47" s="22">
        <v>2000</v>
      </c>
      <c r="AI47" s="22">
        <v>5</v>
      </c>
      <c r="AJ47" s="22">
        <v>2000</v>
      </c>
      <c r="AK47" s="22">
        <v>7256.5</v>
      </c>
      <c r="AL47" s="22">
        <v>7425.35</v>
      </c>
      <c r="AM47" s="22">
        <v>7062.52</v>
      </c>
      <c r="AN47" s="22">
        <v>2100</v>
      </c>
      <c r="AO47" s="22">
        <v>145</v>
      </c>
      <c r="AP47" s="22">
        <v>145</v>
      </c>
      <c r="AQ47" s="22">
        <v>75</v>
      </c>
      <c r="AR47" s="22">
        <v>82</v>
      </c>
      <c r="AS47" s="22">
        <v>10</v>
      </c>
      <c r="AT47" s="22">
        <v>855.19</v>
      </c>
      <c r="AU47" s="22">
        <v>8551.93</v>
      </c>
      <c r="AV47" s="23" t="s">
        <v>83</v>
      </c>
      <c r="AW47" s="22">
        <v>77564</v>
      </c>
      <c r="AX47" s="23" t="s">
        <v>474</v>
      </c>
      <c r="AY47" s="22">
        <v>353.13</v>
      </c>
      <c r="AZ47" s="22">
        <v>0</v>
      </c>
      <c r="BA47" s="22">
        <v>916.28</v>
      </c>
      <c r="BB47" s="23" t="s">
        <v>72</v>
      </c>
      <c r="BC47" s="23" t="s">
        <v>73</v>
      </c>
      <c r="BD47" s="23" t="s">
        <v>73</v>
      </c>
      <c r="BE47" s="23" t="s">
        <v>74</v>
      </c>
      <c r="BF47" s="31">
        <v>71509</v>
      </c>
      <c r="BG47" s="23" t="s">
        <v>73</v>
      </c>
      <c r="BH47" s="23" t="s">
        <v>478</v>
      </c>
      <c r="BI47" s="23" t="s">
        <v>479</v>
      </c>
      <c r="BJ47" s="23" t="s">
        <v>73</v>
      </c>
      <c r="BK47" s="23" t="s">
        <v>480</v>
      </c>
    </row>
    <row r="48" spans="1:63" x14ac:dyDescent="0.25">
      <c r="A48" s="3">
        <v>91</v>
      </c>
      <c r="B48" s="22">
        <v>137824</v>
      </c>
      <c r="C48" s="22">
        <v>1</v>
      </c>
      <c r="D48" s="22">
        <v>272199</v>
      </c>
      <c r="E48" s="23" t="s">
        <v>481</v>
      </c>
      <c r="F48" s="22">
        <v>106</v>
      </c>
      <c r="G48" s="23" t="s">
        <v>405</v>
      </c>
      <c r="H48" s="23" t="s">
        <v>127</v>
      </c>
      <c r="I48" s="22">
        <v>2016</v>
      </c>
      <c r="J48" s="23" t="s">
        <v>91</v>
      </c>
      <c r="K48" s="22">
        <v>7</v>
      </c>
      <c r="L48" s="23" t="s">
        <v>79</v>
      </c>
      <c r="M48" s="23" t="s">
        <v>482</v>
      </c>
      <c r="N48" s="23" t="s">
        <v>483</v>
      </c>
      <c r="O48" s="23" t="s">
        <v>484</v>
      </c>
      <c r="P48" s="22">
        <v>58048563</v>
      </c>
      <c r="Q48" s="22">
        <v>47566146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5</v>
      </c>
      <c r="AD48" s="22">
        <v>210.63</v>
      </c>
      <c r="AE48" s="22">
        <v>95000</v>
      </c>
      <c r="AF48" s="22">
        <v>109465</v>
      </c>
      <c r="AG48" s="22">
        <v>3</v>
      </c>
      <c r="AH48" s="22">
        <v>2000</v>
      </c>
      <c r="AI48" s="22">
        <v>3</v>
      </c>
      <c r="AJ48" s="22">
        <v>2000</v>
      </c>
      <c r="AK48" s="22">
        <v>4212.5</v>
      </c>
      <c r="AL48" s="22">
        <v>4754.9399999999996</v>
      </c>
      <c r="AM48" s="22">
        <v>4544.3100000000004</v>
      </c>
      <c r="AN48" s="22">
        <v>2100</v>
      </c>
      <c r="AO48" s="22">
        <v>145</v>
      </c>
      <c r="AP48" s="22">
        <v>145</v>
      </c>
      <c r="AQ48" s="22">
        <v>75</v>
      </c>
      <c r="AR48" s="22">
        <v>0</v>
      </c>
      <c r="AS48" s="22">
        <v>10</v>
      </c>
      <c r="AT48" s="22">
        <v>601.91</v>
      </c>
      <c r="AU48" s="22">
        <v>6019.06</v>
      </c>
      <c r="AV48" s="23" t="s">
        <v>71</v>
      </c>
      <c r="AW48" s="22">
        <v>272199</v>
      </c>
      <c r="AX48" s="23" t="s">
        <v>481</v>
      </c>
      <c r="AY48" s="22">
        <v>227.22</v>
      </c>
      <c r="AZ48" s="22">
        <v>382.63</v>
      </c>
      <c r="BA48" s="22">
        <v>644.9</v>
      </c>
      <c r="BB48" s="23" t="s">
        <v>72</v>
      </c>
      <c r="BC48" s="23" t="s">
        <v>73</v>
      </c>
      <c r="BD48" s="23" t="s">
        <v>73</v>
      </c>
      <c r="BE48" s="23" t="s">
        <v>74</v>
      </c>
      <c r="BF48" s="31">
        <v>71757</v>
      </c>
      <c r="BG48" s="23" t="s">
        <v>485</v>
      </c>
      <c r="BH48" s="23" t="s">
        <v>486</v>
      </c>
      <c r="BI48" s="23" t="s">
        <v>487</v>
      </c>
      <c r="BJ48" s="23" t="s">
        <v>73</v>
      </c>
      <c r="BK48" s="23" t="s">
        <v>285</v>
      </c>
    </row>
    <row r="49" spans="1:63" x14ac:dyDescent="0.25">
      <c r="A49" s="3">
        <v>91</v>
      </c>
      <c r="B49" s="22">
        <v>138396</v>
      </c>
      <c r="C49" s="22">
        <v>1</v>
      </c>
      <c r="D49" s="22">
        <v>127726</v>
      </c>
      <c r="E49" s="23" t="s">
        <v>488</v>
      </c>
      <c r="F49" s="22">
        <v>106</v>
      </c>
      <c r="G49" s="23" t="s">
        <v>419</v>
      </c>
      <c r="H49" s="23" t="s">
        <v>430</v>
      </c>
      <c r="I49" s="22">
        <v>2017</v>
      </c>
      <c r="J49" s="23" t="s">
        <v>91</v>
      </c>
      <c r="K49" s="22">
        <v>7</v>
      </c>
      <c r="L49" s="23" t="s">
        <v>79</v>
      </c>
      <c r="M49" s="23" t="s">
        <v>489</v>
      </c>
      <c r="N49" s="23" t="s">
        <v>490</v>
      </c>
      <c r="O49" s="23" t="s">
        <v>491</v>
      </c>
      <c r="P49" s="22">
        <v>45838279</v>
      </c>
      <c r="Q49" s="22">
        <v>33568657</v>
      </c>
      <c r="R49" s="22">
        <v>40047423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25</v>
      </c>
      <c r="Y49" s="22">
        <v>0</v>
      </c>
      <c r="Z49" s="22">
        <v>0</v>
      </c>
      <c r="AA49" s="22">
        <v>0</v>
      </c>
      <c r="AB49" s="22">
        <v>0</v>
      </c>
      <c r="AC49" s="22">
        <v>5</v>
      </c>
      <c r="AD49" s="22">
        <v>620.51</v>
      </c>
      <c r="AE49" s="22">
        <v>416095.71</v>
      </c>
      <c r="AF49" s="22">
        <v>347166</v>
      </c>
      <c r="AG49" s="22">
        <v>3</v>
      </c>
      <c r="AH49" s="22">
        <v>2000</v>
      </c>
      <c r="AI49" s="22">
        <v>3</v>
      </c>
      <c r="AJ49" s="22">
        <v>2000</v>
      </c>
      <c r="AK49" s="22">
        <v>12410.19</v>
      </c>
      <c r="AL49" s="22">
        <v>10471.549999999999</v>
      </c>
      <c r="AM49" s="22">
        <v>9851.0400000000009</v>
      </c>
      <c r="AN49" s="22">
        <v>2100</v>
      </c>
      <c r="AO49" s="22">
        <v>145</v>
      </c>
      <c r="AP49" s="22">
        <v>145</v>
      </c>
      <c r="AQ49" s="22">
        <v>75</v>
      </c>
      <c r="AR49" s="22">
        <v>0</v>
      </c>
      <c r="AS49" s="22">
        <v>10</v>
      </c>
      <c r="AT49" s="22">
        <v>1183.1199999999999</v>
      </c>
      <c r="AU49" s="22">
        <v>11831.22</v>
      </c>
      <c r="AV49" s="23" t="s">
        <v>71</v>
      </c>
      <c r="AW49" s="22">
        <v>127726</v>
      </c>
      <c r="AX49" s="23" t="s">
        <v>488</v>
      </c>
      <c r="AY49" s="22">
        <v>492.55</v>
      </c>
      <c r="AZ49" s="22">
        <v>0</v>
      </c>
      <c r="BA49" s="22">
        <v>1267.6300000000001</v>
      </c>
      <c r="BB49" s="23" t="s">
        <v>72</v>
      </c>
      <c r="BC49" s="23" t="s">
        <v>73</v>
      </c>
      <c r="BD49" s="23" t="s">
        <v>73</v>
      </c>
      <c r="BE49" s="23" t="s">
        <v>74</v>
      </c>
      <c r="BF49" s="31">
        <v>76684</v>
      </c>
      <c r="BG49" s="23" t="s">
        <v>73</v>
      </c>
      <c r="BH49" s="23" t="s">
        <v>73</v>
      </c>
      <c r="BI49" s="23" t="s">
        <v>492</v>
      </c>
      <c r="BJ49" s="23" t="s">
        <v>73</v>
      </c>
      <c r="BK49" s="23" t="s">
        <v>493</v>
      </c>
    </row>
    <row r="50" spans="1:63" x14ac:dyDescent="0.25">
      <c r="A50" s="3">
        <v>91</v>
      </c>
      <c r="B50" s="22">
        <v>33174</v>
      </c>
      <c r="C50" s="22">
        <v>2</v>
      </c>
      <c r="D50" s="22">
        <v>98513</v>
      </c>
      <c r="E50" s="23" t="s">
        <v>499</v>
      </c>
      <c r="F50" s="22">
        <v>106</v>
      </c>
      <c r="G50" s="23" t="s">
        <v>497</v>
      </c>
      <c r="H50" s="23" t="s">
        <v>82</v>
      </c>
      <c r="I50" s="22">
        <v>2005</v>
      </c>
      <c r="J50" s="23" t="s">
        <v>78</v>
      </c>
      <c r="K50" s="22">
        <v>5</v>
      </c>
      <c r="L50" s="23" t="s">
        <v>79</v>
      </c>
      <c r="M50" s="23" t="s">
        <v>500</v>
      </c>
      <c r="N50" s="23" t="s">
        <v>501</v>
      </c>
      <c r="O50" s="23" t="s">
        <v>502</v>
      </c>
      <c r="P50" s="22">
        <v>22384654</v>
      </c>
      <c r="Q50" s="22">
        <v>23846546</v>
      </c>
      <c r="R50" s="22">
        <v>56914800</v>
      </c>
      <c r="S50" s="22">
        <v>0</v>
      </c>
      <c r="T50" s="22">
        <v>0</v>
      </c>
      <c r="U50" s="22">
        <v>-271.60000000000002</v>
      </c>
      <c r="V50" s="22">
        <v>10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30295</v>
      </c>
      <c r="AF50" s="22">
        <v>31338</v>
      </c>
      <c r="AG50" s="22">
        <v>3</v>
      </c>
      <c r="AH50" s="22">
        <v>2000</v>
      </c>
      <c r="AI50" s="22">
        <v>3</v>
      </c>
      <c r="AJ50" s="22">
        <v>2000</v>
      </c>
      <c r="AK50" s="22">
        <v>2100</v>
      </c>
      <c r="AL50" s="22">
        <v>2500</v>
      </c>
      <c r="AM50" s="22">
        <v>2500</v>
      </c>
      <c r="AN50" s="22">
        <v>2100</v>
      </c>
      <c r="AO50" s="22">
        <v>145</v>
      </c>
      <c r="AP50" s="22">
        <v>145</v>
      </c>
      <c r="AQ50" s="22">
        <v>75</v>
      </c>
      <c r="AR50" s="22">
        <v>0</v>
      </c>
      <c r="AS50" s="22">
        <v>10</v>
      </c>
      <c r="AT50" s="22">
        <v>271.60000000000002</v>
      </c>
      <c r="AU50" s="22">
        <v>2716</v>
      </c>
      <c r="AV50" s="23" t="s">
        <v>71</v>
      </c>
      <c r="AW50" s="22">
        <v>98513</v>
      </c>
      <c r="AX50" s="23" t="s">
        <v>499</v>
      </c>
      <c r="AY50" s="22">
        <v>105</v>
      </c>
      <c r="AZ50" s="22">
        <v>0</v>
      </c>
      <c r="BA50" s="22">
        <v>291</v>
      </c>
      <c r="BB50" s="23" t="s">
        <v>72</v>
      </c>
      <c r="BC50" s="23" t="s">
        <v>73</v>
      </c>
      <c r="BD50" s="23" t="s">
        <v>73</v>
      </c>
      <c r="BE50" s="23" t="s">
        <v>74</v>
      </c>
      <c r="BF50" s="31">
        <v>51909</v>
      </c>
      <c r="BG50" s="23" t="s">
        <v>503</v>
      </c>
      <c r="BH50" s="23" t="s">
        <v>504</v>
      </c>
      <c r="BI50" s="23" t="s">
        <v>505</v>
      </c>
      <c r="BJ50" s="23" t="s">
        <v>73</v>
      </c>
      <c r="BK50" s="23" t="s">
        <v>506</v>
      </c>
    </row>
    <row r="51" spans="1:63" x14ac:dyDescent="0.25">
      <c r="A51" s="3">
        <v>91</v>
      </c>
      <c r="B51" s="22">
        <v>40285</v>
      </c>
      <c r="C51" s="22">
        <v>3</v>
      </c>
      <c r="D51" s="22">
        <v>75309</v>
      </c>
      <c r="E51" s="23" t="s">
        <v>389</v>
      </c>
      <c r="F51" s="22">
        <v>106</v>
      </c>
      <c r="G51" s="23" t="s">
        <v>511</v>
      </c>
      <c r="H51" s="23" t="s">
        <v>107</v>
      </c>
      <c r="I51" s="22">
        <v>2016</v>
      </c>
      <c r="J51" s="23" t="s">
        <v>78</v>
      </c>
      <c r="K51" s="22">
        <v>5</v>
      </c>
      <c r="L51" s="23" t="s">
        <v>79</v>
      </c>
      <c r="M51" s="23" t="s">
        <v>512</v>
      </c>
      <c r="N51" s="23" t="s">
        <v>513</v>
      </c>
      <c r="O51" s="23" t="s">
        <v>514</v>
      </c>
      <c r="P51" s="22">
        <v>23624211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5</v>
      </c>
      <c r="AD51" s="22">
        <v>149.28</v>
      </c>
      <c r="AE51" s="22">
        <v>68400</v>
      </c>
      <c r="AF51" s="22">
        <v>78377</v>
      </c>
      <c r="AG51" s="22">
        <v>3</v>
      </c>
      <c r="AH51" s="22">
        <v>2000</v>
      </c>
      <c r="AI51" s="22">
        <v>3</v>
      </c>
      <c r="AJ51" s="22">
        <v>2000</v>
      </c>
      <c r="AK51" s="22">
        <v>2985.5</v>
      </c>
      <c r="AL51" s="22">
        <v>3509.14</v>
      </c>
      <c r="AM51" s="22">
        <v>3359.86</v>
      </c>
      <c r="AN51" s="22">
        <v>2100</v>
      </c>
      <c r="AO51" s="22">
        <v>145</v>
      </c>
      <c r="AP51" s="22">
        <v>145</v>
      </c>
      <c r="AQ51" s="22">
        <v>75</v>
      </c>
      <c r="AR51" s="22">
        <v>0</v>
      </c>
      <c r="AS51" s="22">
        <v>6</v>
      </c>
      <c r="AT51" s="22">
        <v>699.6</v>
      </c>
      <c r="AU51" s="22">
        <v>4197.59</v>
      </c>
      <c r="AV51" s="23" t="s">
        <v>71</v>
      </c>
      <c r="AW51" s="22">
        <v>123169</v>
      </c>
      <c r="AX51" s="23" t="s">
        <v>515</v>
      </c>
      <c r="AY51" s="22">
        <v>167.99</v>
      </c>
      <c r="AZ51" s="22">
        <v>0</v>
      </c>
      <c r="BA51" s="22">
        <v>449.74</v>
      </c>
      <c r="BB51" s="23" t="s">
        <v>72</v>
      </c>
      <c r="BC51" s="23" t="s">
        <v>73</v>
      </c>
      <c r="BD51" s="23" t="s">
        <v>73</v>
      </c>
      <c r="BE51" s="23" t="s">
        <v>74</v>
      </c>
      <c r="BF51" s="31">
        <v>66893</v>
      </c>
      <c r="BG51" s="23" t="s">
        <v>391</v>
      </c>
      <c r="BH51" s="23" t="s">
        <v>392</v>
      </c>
      <c r="BI51" s="23" t="s">
        <v>393</v>
      </c>
      <c r="BJ51" s="23" t="s">
        <v>73</v>
      </c>
      <c r="BK51" s="23" t="s">
        <v>394</v>
      </c>
    </row>
    <row r="52" spans="1:63" x14ac:dyDescent="0.25">
      <c r="A52" s="3">
        <v>91</v>
      </c>
      <c r="B52" s="22">
        <v>40559</v>
      </c>
      <c r="C52" s="22">
        <v>1</v>
      </c>
      <c r="D52" s="22">
        <v>123764</v>
      </c>
      <c r="E52" s="23" t="s">
        <v>516</v>
      </c>
      <c r="F52" s="22">
        <v>106</v>
      </c>
      <c r="G52" s="23" t="s">
        <v>495</v>
      </c>
      <c r="H52" s="23" t="s">
        <v>517</v>
      </c>
      <c r="I52" s="22">
        <v>1993</v>
      </c>
      <c r="J52" s="23" t="s">
        <v>78</v>
      </c>
      <c r="K52" s="22">
        <v>5</v>
      </c>
      <c r="L52" s="23" t="s">
        <v>79</v>
      </c>
      <c r="M52" s="23" t="s">
        <v>518</v>
      </c>
      <c r="N52" s="23" t="s">
        <v>519</v>
      </c>
      <c r="O52" s="23" t="s">
        <v>520</v>
      </c>
      <c r="P52" s="22">
        <v>23333854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22751</v>
      </c>
      <c r="AF52" s="22">
        <v>22751</v>
      </c>
      <c r="AG52" s="22">
        <v>3</v>
      </c>
      <c r="AH52" s="22">
        <v>2000</v>
      </c>
      <c r="AI52" s="22">
        <v>3</v>
      </c>
      <c r="AJ52" s="22">
        <v>2000</v>
      </c>
      <c r="AK52" s="22">
        <v>2500</v>
      </c>
      <c r="AL52" s="22">
        <v>2500</v>
      </c>
      <c r="AM52" s="22">
        <v>2500</v>
      </c>
      <c r="AN52" s="22">
        <v>2500</v>
      </c>
      <c r="AO52" s="22">
        <v>145</v>
      </c>
      <c r="AP52" s="22">
        <v>145</v>
      </c>
      <c r="AQ52" s="22">
        <v>75</v>
      </c>
      <c r="AR52" s="22">
        <v>0</v>
      </c>
      <c r="AS52" s="22">
        <v>1</v>
      </c>
      <c r="AT52" s="22">
        <v>3186.4</v>
      </c>
      <c r="AU52" s="22">
        <v>3186.4</v>
      </c>
      <c r="AV52" s="23" t="s">
        <v>71</v>
      </c>
      <c r="AW52" s="22">
        <v>123764</v>
      </c>
      <c r="AX52" s="23" t="s">
        <v>516</v>
      </c>
      <c r="AY52" s="22">
        <v>125</v>
      </c>
      <c r="AZ52" s="22">
        <v>0</v>
      </c>
      <c r="BA52" s="22">
        <v>341.4</v>
      </c>
      <c r="BB52" s="23" t="s">
        <v>72</v>
      </c>
      <c r="BC52" s="23" t="s">
        <v>73</v>
      </c>
      <c r="BD52" s="23" t="s">
        <v>73</v>
      </c>
      <c r="BE52" s="23" t="s">
        <v>74</v>
      </c>
      <c r="BF52" s="31">
        <v>81939</v>
      </c>
      <c r="BG52" s="23" t="s">
        <v>73</v>
      </c>
      <c r="BH52" s="23" t="s">
        <v>73</v>
      </c>
      <c r="BI52" s="23" t="s">
        <v>521</v>
      </c>
      <c r="BJ52" s="23" t="s">
        <v>73</v>
      </c>
      <c r="BK52" s="23" t="s">
        <v>522</v>
      </c>
    </row>
    <row r="53" spans="1:63" x14ac:dyDescent="0.25">
      <c r="A53" s="3">
        <v>91</v>
      </c>
      <c r="B53" s="22">
        <v>65317</v>
      </c>
      <c r="C53" s="22">
        <v>2</v>
      </c>
      <c r="D53" s="22">
        <v>102645</v>
      </c>
      <c r="E53" s="23" t="s">
        <v>276</v>
      </c>
      <c r="F53" s="22">
        <v>106</v>
      </c>
      <c r="G53" s="23" t="s">
        <v>524</v>
      </c>
      <c r="H53" s="23" t="s">
        <v>251</v>
      </c>
      <c r="I53" s="22">
        <v>2018</v>
      </c>
      <c r="J53" s="23" t="s">
        <v>91</v>
      </c>
      <c r="K53" s="22">
        <v>7</v>
      </c>
      <c r="L53" s="23" t="s">
        <v>79</v>
      </c>
      <c r="M53" s="23" t="s">
        <v>106</v>
      </c>
      <c r="N53" s="23" t="s">
        <v>525</v>
      </c>
      <c r="O53" s="23" t="s">
        <v>526</v>
      </c>
      <c r="P53" s="22">
        <v>23846682</v>
      </c>
      <c r="Q53" s="22">
        <v>54142754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25</v>
      </c>
      <c r="Y53" s="22">
        <v>0</v>
      </c>
      <c r="Z53" s="22">
        <v>0</v>
      </c>
      <c r="AA53" s="22">
        <v>0</v>
      </c>
      <c r="AB53" s="22">
        <v>0</v>
      </c>
      <c r="AC53" s="22">
        <v>5</v>
      </c>
      <c r="AD53" s="22">
        <v>471.99</v>
      </c>
      <c r="AE53" s="22">
        <v>340000</v>
      </c>
      <c r="AF53" s="22">
        <v>356611</v>
      </c>
      <c r="AG53" s="22">
        <v>3</v>
      </c>
      <c r="AH53" s="22">
        <v>2000</v>
      </c>
      <c r="AI53" s="22">
        <v>3</v>
      </c>
      <c r="AJ53" s="22">
        <v>2000</v>
      </c>
      <c r="AK53" s="22">
        <v>9439.85</v>
      </c>
      <c r="AL53" s="22">
        <v>10537.18</v>
      </c>
      <c r="AM53" s="22">
        <v>10065.19</v>
      </c>
      <c r="AN53" s="22">
        <v>2100</v>
      </c>
      <c r="AO53" s="22">
        <v>145</v>
      </c>
      <c r="AP53" s="22">
        <v>145</v>
      </c>
      <c r="AQ53" s="22">
        <v>75</v>
      </c>
      <c r="AR53" s="22">
        <v>0</v>
      </c>
      <c r="AS53" s="22">
        <v>10</v>
      </c>
      <c r="AT53" s="22">
        <v>1208.31</v>
      </c>
      <c r="AU53" s="22">
        <v>12083.06</v>
      </c>
      <c r="AV53" s="23" t="s">
        <v>83</v>
      </c>
      <c r="AW53" s="22">
        <v>102645</v>
      </c>
      <c r="AX53" s="23" t="s">
        <v>276</v>
      </c>
      <c r="AY53" s="22">
        <v>503.26</v>
      </c>
      <c r="AZ53" s="22">
        <v>0</v>
      </c>
      <c r="BA53" s="22">
        <v>1294.6099999999999</v>
      </c>
      <c r="BB53" s="23" t="s">
        <v>72</v>
      </c>
      <c r="BC53" s="23" t="s">
        <v>73</v>
      </c>
      <c r="BD53" s="23" t="s">
        <v>73</v>
      </c>
      <c r="BE53" s="23" t="s">
        <v>74</v>
      </c>
      <c r="BF53" s="31">
        <v>85608</v>
      </c>
      <c r="BG53" s="23" t="s">
        <v>281</v>
      </c>
      <c r="BH53" s="23" t="s">
        <v>282</v>
      </c>
      <c r="BI53" s="23" t="s">
        <v>283</v>
      </c>
      <c r="BJ53" s="23" t="s">
        <v>73</v>
      </c>
      <c r="BK53" s="23" t="s">
        <v>284</v>
      </c>
    </row>
    <row r="54" spans="1:63" x14ac:dyDescent="0.25">
      <c r="A54" s="3">
        <v>91</v>
      </c>
      <c r="B54" s="22">
        <v>75931</v>
      </c>
      <c r="C54" s="22">
        <v>1</v>
      </c>
      <c r="D54" s="22">
        <v>125794</v>
      </c>
      <c r="E54" s="23" t="s">
        <v>527</v>
      </c>
      <c r="F54" s="22">
        <v>106</v>
      </c>
      <c r="G54" s="23" t="s">
        <v>497</v>
      </c>
      <c r="H54" s="23" t="s">
        <v>183</v>
      </c>
      <c r="I54" s="22">
        <v>2015</v>
      </c>
      <c r="J54" s="23" t="s">
        <v>91</v>
      </c>
      <c r="K54" s="22">
        <v>5</v>
      </c>
      <c r="L54" s="23" t="s">
        <v>79</v>
      </c>
      <c r="M54" s="23" t="s">
        <v>528</v>
      </c>
      <c r="N54" s="23" t="s">
        <v>529</v>
      </c>
      <c r="O54" s="23" t="s">
        <v>530</v>
      </c>
      <c r="P54" s="22">
        <v>42599661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15</v>
      </c>
      <c r="Y54" s="22">
        <v>0</v>
      </c>
      <c r="Z54" s="22">
        <v>0</v>
      </c>
      <c r="AA54" s="22">
        <v>0</v>
      </c>
      <c r="AB54" s="22">
        <v>0</v>
      </c>
      <c r="AC54" s="22">
        <v>5</v>
      </c>
      <c r="AD54" s="22">
        <v>186.71</v>
      </c>
      <c r="AE54" s="22">
        <v>114000</v>
      </c>
      <c r="AF54" s="22">
        <v>120401</v>
      </c>
      <c r="AG54" s="22">
        <v>3</v>
      </c>
      <c r="AH54" s="22">
        <v>2000</v>
      </c>
      <c r="AI54" s="22">
        <v>3</v>
      </c>
      <c r="AJ54" s="22">
        <v>2000</v>
      </c>
      <c r="AK54" s="22">
        <v>3734.29</v>
      </c>
      <c r="AL54" s="22">
        <v>4322.28</v>
      </c>
      <c r="AM54" s="22">
        <v>4135.57</v>
      </c>
      <c r="AN54" s="22">
        <v>2100</v>
      </c>
      <c r="AO54" s="22">
        <v>145</v>
      </c>
      <c r="AP54" s="22">
        <v>145</v>
      </c>
      <c r="AQ54" s="22">
        <v>75</v>
      </c>
      <c r="AR54" s="22">
        <v>0</v>
      </c>
      <c r="AS54" s="22">
        <v>1</v>
      </c>
      <c r="AT54" s="22">
        <v>5109.83</v>
      </c>
      <c r="AU54" s="22">
        <v>5109.83</v>
      </c>
      <c r="AV54" s="23" t="s">
        <v>71</v>
      </c>
      <c r="AW54" s="22">
        <v>125794</v>
      </c>
      <c r="AX54" s="23" t="s">
        <v>527</v>
      </c>
      <c r="AY54" s="22">
        <v>206.78</v>
      </c>
      <c r="AZ54" s="22">
        <v>0</v>
      </c>
      <c r="BA54" s="22">
        <v>547.48</v>
      </c>
      <c r="BB54" s="23" t="s">
        <v>72</v>
      </c>
      <c r="BC54" s="23" t="s">
        <v>73</v>
      </c>
      <c r="BD54" s="23" t="s">
        <v>73</v>
      </c>
      <c r="BE54" s="23" t="s">
        <v>74</v>
      </c>
      <c r="BF54" s="31">
        <v>70277</v>
      </c>
      <c r="BG54" s="23" t="s">
        <v>531</v>
      </c>
      <c r="BH54" s="23" t="s">
        <v>532</v>
      </c>
      <c r="BI54" s="23" t="s">
        <v>533</v>
      </c>
      <c r="BJ54" s="23" t="s">
        <v>73</v>
      </c>
      <c r="BK54" s="23" t="s">
        <v>534</v>
      </c>
    </row>
    <row r="55" spans="1:63" x14ac:dyDescent="0.25">
      <c r="A55" s="3">
        <v>91</v>
      </c>
      <c r="B55" s="22">
        <v>76115</v>
      </c>
      <c r="C55" s="22">
        <v>1</v>
      </c>
      <c r="D55" s="22">
        <v>91672</v>
      </c>
      <c r="E55" s="23" t="s">
        <v>535</v>
      </c>
      <c r="F55" s="22">
        <v>106</v>
      </c>
      <c r="G55" s="23" t="s">
        <v>523</v>
      </c>
      <c r="H55" s="23" t="s">
        <v>204</v>
      </c>
      <c r="I55" s="22">
        <v>2013</v>
      </c>
      <c r="J55" s="23" t="s">
        <v>91</v>
      </c>
      <c r="K55" s="22">
        <v>7</v>
      </c>
      <c r="L55" s="23" t="s">
        <v>79</v>
      </c>
      <c r="M55" s="23" t="s">
        <v>536</v>
      </c>
      <c r="N55" s="23" t="s">
        <v>537</v>
      </c>
      <c r="O55" s="23" t="s">
        <v>538</v>
      </c>
      <c r="P55" s="22">
        <v>52159538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15</v>
      </c>
      <c r="Y55" s="22">
        <v>0</v>
      </c>
      <c r="Z55" s="22">
        <v>0</v>
      </c>
      <c r="AA55" s="22">
        <v>0</v>
      </c>
      <c r="AB55" s="22">
        <v>0</v>
      </c>
      <c r="AC55" s="22">
        <v>5</v>
      </c>
      <c r="AD55" s="22">
        <v>236.61</v>
      </c>
      <c r="AE55" s="22">
        <v>138895</v>
      </c>
      <c r="AF55" s="22">
        <v>122912</v>
      </c>
      <c r="AG55" s="22">
        <v>3</v>
      </c>
      <c r="AH55" s="22">
        <v>2000</v>
      </c>
      <c r="AI55" s="22">
        <v>3</v>
      </c>
      <c r="AJ55" s="22">
        <v>2000</v>
      </c>
      <c r="AK55" s="22">
        <v>4732.2</v>
      </c>
      <c r="AL55" s="22">
        <v>4482.32</v>
      </c>
      <c r="AM55" s="22">
        <v>4245.71</v>
      </c>
      <c r="AN55" s="22">
        <v>2100</v>
      </c>
      <c r="AO55" s="22">
        <v>145</v>
      </c>
      <c r="AP55" s="22">
        <v>145</v>
      </c>
      <c r="AQ55" s="22">
        <v>75</v>
      </c>
      <c r="AR55" s="22">
        <v>0</v>
      </c>
      <c r="AS55" s="22">
        <v>10</v>
      </c>
      <c r="AT55" s="22">
        <v>523.94000000000005</v>
      </c>
      <c r="AU55" s="22">
        <v>5239.3599999999997</v>
      </c>
      <c r="AV55" s="23" t="s">
        <v>83</v>
      </c>
      <c r="AW55" s="22">
        <v>91672</v>
      </c>
      <c r="AX55" s="23" t="s">
        <v>535</v>
      </c>
      <c r="AY55" s="22">
        <v>212.29</v>
      </c>
      <c r="AZ55" s="22">
        <v>0</v>
      </c>
      <c r="BA55" s="22">
        <v>561.36</v>
      </c>
      <c r="BB55" s="23" t="s">
        <v>72</v>
      </c>
      <c r="BC55" s="23" t="s">
        <v>73</v>
      </c>
      <c r="BD55" s="23" t="s">
        <v>73</v>
      </c>
      <c r="BE55" s="23" t="s">
        <v>74</v>
      </c>
      <c r="BF55" s="31">
        <v>81924</v>
      </c>
      <c r="BG55" s="23" t="s">
        <v>539</v>
      </c>
      <c r="BH55" s="23" t="s">
        <v>540</v>
      </c>
      <c r="BI55" s="23" t="s">
        <v>541</v>
      </c>
      <c r="BJ55" s="23" t="s">
        <v>73</v>
      </c>
      <c r="BK55" s="23" t="s">
        <v>542</v>
      </c>
    </row>
    <row r="56" spans="1:63" x14ac:dyDescent="0.25">
      <c r="A56" s="3">
        <v>91</v>
      </c>
      <c r="B56" s="22">
        <v>76182</v>
      </c>
      <c r="C56" s="22">
        <v>1</v>
      </c>
      <c r="D56" s="22">
        <v>170826</v>
      </c>
      <c r="E56" s="23" t="s">
        <v>543</v>
      </c>
      <c r="F56" s="22">
        <v>106</v>
      </c>
      <c r="G56" s="23" t="s">
        <v>507</v>
      </c>
      <c r="H56" s="23" t="s">
        <v>105</v>
      </c>
      <c r="I56" s="22">
        <v>2005</v>
      </c>
      <c r="J56" s="23" t="s">
        <v>78</v>
      </c>
      <c r="K56" s="22">
        <v>5</v>
      </c>
      <c r="L56" s="23" t="s">
        <v>79</v>
      </c>
      <c r="M56" s="23" t="s">
        <v>544</v>
      </c>
      <c r="N56" s="23" t="s">
        <v>545</v>
      </c>
      <c r="O56" s="23" t="s">
        <v>546</v>
      </c>
      <c r="P56" s="22">
        <v>24805497</v>
      </c>
      <c r="Q56" s="22">
        <v>0</v>
      </c>
      <c r="R56" s="22">
        <v>0</v>
      </c>
      <c r="S56" s="22">
        <v>0</v>
      </c>
      <c r="T56" s="22">
        <v>0</v>
      </c>
      <c r="U56" s="22">
        <v>-271.60000000000002</v>
      </c>
      <c r="V56" s="22">
        <v>10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32580</v>
      </c>
      <c r="AF56" s="22">
        <v>30541</v>
      </c>
      <c r="AG56" s="22">
        <v>3</v>
      </c>
      <c r="AH56" s="22">
        <v>2000</v>
      </c>
      <c r="AI56" s="22">
        <v>3</v>
      </c>
      <c r="AJ56" s="22">
        <v>2000</v>
      </c>
      <c r="AK56" s="22">
        <v>2500</v>
      </c>
      <c r="AL56" s="22">
        <v>2500</v>
      </c>
      <c r="AM56" s="22">
        <v>2500</v>
      </c>
      <c r="AN56" s="22">
        <v>2100</v>
      </c>
      <c r="AO56" s="22">
        <v>145</v>
      </c>
      <c r="AP56" s="22">
        <v>145</v>
      </c>
      <c r="AQ56" s="22">
        <v>75</v>
      </c>
      <c r="AR56" s="22">
        <v>0</v>
      </c>
      <c r="AS56" s="22">
        <v>10</v>
      </c>
      <c r="AT56" s="22">
        <v>271.60000000000002</v>
      </c>
      <c r="AU56" s="22">
        <v>2716</v>
      </c>
      <c r="AV56" s="23" t="s">
        <v>83</v>
      </c>
      <c r="AW56" s="22">
        <v>170826</v>
      </c>
      <c r="AX56" s="23" t="s">
        <v>543</v>
      </c>
      <c r="AY56" s="22">
        <v>105</v>
      </c>
      <c r="AZ56" s="22">
        <v>0</v>
      </c>
      <c r="BA56" s="22">
        <v>291</v>
      </c>
      <c r="BB56" s="23" t="s">
        <v>72</v>
      </c>
      <c r="BC56" s="23" t="s">
        <v>73</v>
      </c>
      <c r="BD56" s="23" t="s">
        <v>73</v>
      </c>
      <c r="BE56" s="23" t="s">
        <v>74</v>
      </c>
      <c r="BF56" s="31">
        <v>70291</v>
      </c>
      <c r="BG56" s="23" t="s">
        <v>547</v>
      </c>
      <c r="BH56" s="23" t="s">
        <v>548</v>
      </c>
      <c r="BI56" s="23" t="s">
        <v>549</v>
      </c>
      <c r="BJ56" s="23" t="s">
        <v>73</v>
      </c>
      <c r="BK56" s="23" t="s">
        <v>550</v>
      </c>
    </row>
    <row r="57" spans="1:63" x14ac:dyDescent="0.25">
      <c r="A57" s="3">
        <v>91</v>
      </c>
      <c r="B57" s="22">
        <v>83205</v>
      </c>
      <c r="C57" s="22">
        <v>1</v>
      </c>
      <c r="D57" s="22">
        <v>233106</v>
      </c>
      <c r="E57" s="23" t="s">
        <v>551</v>
      </c>
      <c r="F57" s="22">
        <v>106</v>
      </c>
      <c r="G57" s="23" t="s">
        <v>509</v>
      </c>
      <c r="H57" s="23" t="s">
        <v>552</v>
      </c>
      <c r="I57" s="22">
        <v>2005</v>
      </c>
      <c r="J57" s="23" t="s">
        <v>78</v>
      </c>
      <c r="K57" s="22">
        <v>5</v>
      </c>
      <c r="L57" s="23" t="s">
        <v>79</v>
      </c>
      <c r="M57" s="23" t="s">
        <v>553</v>
      </c>
      <c r="N57" s="23" t="s">
        <v>554</v>
      </c>
      <c r="O57" s="23" t="s">
        <v>555</v>
      </c>
      <c r="P57" s="22">
        <v>54307150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38582</v>
      </c>
      <c r="AF57" s="22">
        <v>38582</v>
      </c>
      <c r="AG57" s="22">
        <v>3</v>
      </c>
      <c r="AH57" s="22">
        <v>2000</v>
      </c>
      <c r="AI57" s="22">
        <v>3</v>
      </c>
      <c r="AJ57" s="22">
        <v>2000</v>
      </c>
      <c r="AK57" s="22">
        <v>2100</v>
      </c>
      <c r="AL57" s="22">
        <v>2500</v>
      </c>
      <c r="AM57" s="22">
        <v>2500</v>
      </c>
      <c r="AN57" s="22">
        <v>2100</v>
      </c>
      <c r="AO57" s="22">
        <v>145</v>
      </c>
      <c r="AP57" s="22">
        <v>145</v>
      </c>
      <c r="AQ57" s="22">
        <v>75</v>
      </c>
      <c r="AR57" s="22">
        <v>0</v>
      </c>
      <c r="AS57" s="22">
        <v>10</v>
      </c>
      <c r="AT57" s="22">
        <v>271.60000000000002</v>
      </c>
      <c r="AU57" s="22">
        <v>2716</v>
      </c>
      <c r="AV57" s="23" t="s">
        <v>71</v>
      </c>
      <c r="AW57" s="22">
        <v>233106</v>
      </c>
      <c r="AX57" s="23" t="s">
        <v>551</v>
      </c>
      <c r="AY57" s="22">
        <v>105</v>
      </c>
      <c r="AZ57" s="22">
        <v>0</v>
      </c>
      <c r="BA57" s="22">
        <v>291</v>
      </c>
      <c r="BB57" s="23" t="s">
        <v>72</v>
      </c>
      <c r="BC57" s="23" t="s">
        <v>73</v>
      </c>
      <c r="BD57" s="23" t="s">
        <v>73</v>
      </c>
      <c r="BE57" s="23" t="s">
        <v>74</v>
      </c>
      <c r="BF57" s="31">
        <v>81873</v>
      </c>
      <c r="BG57" s="23" t="s">
        <v>73</v>
      </c>
      <c r="BH57" s="23" t="s">
        <v>556</v>
      </c>
      <c r="BI57" s="23" t="s">
        <v>557</v>
      </c>
      <c r="BJ57" s="23" t="s">
        <v>73</v>
      </c>
      <c r="BK57" s="23" t="s">
        <v>558</v>
      </c>
    </row>
    <row r="58" spans="1:63" x14ac:dyDescent="0.25">
      <c r="A58" s="3">
        <v>91</v>
      </c>
      <c r="B58" s="22">
        <v>91647</v>
      </c>
      <c r="C58" s="22">
        <v>1</v>
      </c>
      <c r="D58" s="22">
        <v>77980</v>
      </c>
      <c r="E58" s="23" t="s">
        <v>559</v>
      </c>
      <c r="F58" s="22">
        <v>106</v>
      </c>
      <c r="G58" s="23" t="s">
        <v>494</v>
      </c>
      <c r="H58" s="23" t="s">
        <v>88</v>
      </c>
      <c r="I58" s="22">
        <v>2017</v>
      </c>
      <c r="J58" s="23" t="s">
        <v>89</v>
      </c>
      <c r="K58" s="22">
        <v>5</v>
      </c>
      <c r="L58" s="23" t="s">
        <v>79</v>
      </c>
      <c r="M58" s="23" t="s">
        <v>560</v>
      </c>
      <c r="N58" s="23" t="s">
        <v>561</v>
      </c>
      <c r="O58" s="23" t="s">
        <v>562</v>
      </c>
      <c r="P58" s="22">
        <v>23345325</v>
      </c>
      <c r="Q58" s="22">
        <v>23353091</v>
      </c>
      <c r="R58" s="22">
        <v>23674929</v>
      </c>
      <c r="S58" s="22">
        <v>0</v>
      </c>
      <c r="T58" s="22">
        <v>12661.63</v>
      </c>
      <c r="U58" s="22">
        <v>0</v>
      </c>
      <c r="V58" s="22">
        <v>0</v>
      </c>
      <c r="W58" s="22">
        <v>208.08</v>
      </c>
      <c r="X58" s="22">
        <v>10</v>
      </c>
      <c r="Y58" s="22">
        <v>0</v>
      </c>
      <c r="Z58" s="22">
        <v>15</v>
      </c>
      <c r="AA58" s="22">
        <v>0</v>
      </c>
      <c r="AB58" s="22">
        <v>0</v>
      </c>
      <c r="AC58" s="22">
        <v>0</v>
      </c>
      <c r="AD58" s="22">
        <v>0</v>
      </c>
      <c r="AE58" s="22">
        <v>177276</v>
      </c>
      <c r="AF58" s="22">
        <v>149008</v>
      </c>
      <c r="AG58" s="22">
        <v>3</v>
      </c>
      <c r="AH58" s="22">
        <v>2000</v>
      </c>
      <c r="AI58" s="22">
        <v>15</v>
      </c>
      <c r="AJ58" s="22">
        <v>2000</v>
      </c>
      <c r="AK58" s="22">
        <v>6084.86</v>
      </c>
      <c r="AL58" s="22">
        <v>6573.33</v>
      </c>
      <c r="AM58" s="22">
        <v>6573.33</v>
      </c>
      <c r="AN58" s="22">
        <v>2100</v>
      </c>
      <c r="AO58" s="22">
        <v>145</v>
      </c>
      <c r="AP58" s="22">
        <v>145</v>
      </c>
      <c r="AQ58" s="22">
        <v>75</v>
      </c>
      <c r="AR58" s="22">
        <v>0</v>
      </c>
      <c r="AS58" s="22">
        <v>1</v>
      </c>
      <c r="AT58" s="22">
        <v>7976.64</v>
      </c>
      <c r="AU58" s="22">
        <v>7976.64</v>
      </c>
      <c r="AV58" s="23" t="s">
        <v>71</v>
      </c>
      <c r="AW58" s="22">
        <v>77980</v>
      </c>
      <c r="AX58" s="23" t="s">
        <v>559</v>
      </c>
      <c r="AY58" s="22">
        <v>328.67</v>
      </c>
      <c r="AZ58" s="22">
        <v>0</v>
      </c>
      <c r="BA58" s="22">
        <v>854.64</v>
      </c>
      <c r="BB58" s="23" t="s">
        <v>72</v>
      </c>
      <c r="BC58" s="23" t="s">
        <v>73</v>
      </c>
      <c r="BD58" s="23" t="s">
        <v>73</v>
      </c>
      <c r="BE58" s="23" t="s">
        <v>74</v>
      </c>
      <c r="BF58" s="31">
        <v>70302</v>
      </c>
      <c r="BG58" s="23" t="s">
        <v>563</v>
      </c>
      <c r="BH58" s="23" t="s">
        <v>73</v>
      </c>
      <c r="BI58" s="23" t="s">
        <v>564</v>
      </c>
      <c r="BJ58" s="23" t="s">
        <v>73</v>
      </c>
      <c r="BK58" s="23" t="s">
        <v>565</v>
      </c>
    </row>
    <row r="59" spans="1:63" x14ac:dyDescent="0.25">
      <c r="A59" s="3">
        <v>91</v>
      </c>
      <c r="B59" s="22">
        <v>116440</v>
      </c>
      <c r="C59" s="22">
        <v>1</v>
      </c>
      <c r="D59" s="22">
        <v>120145</v>
      </c>
      <c r="E59" s="23" t="s">
        <v>566</v>
      </c>
      <c r="F59" s="22">
        <v>106</v>
      </c>
      <c r="G59" s="23" t="s">
        <v>523</v>
      </c>
      <c r="H59" s="23" t="s">
        <v>92</v>
      </c>
      <c r="I59" s="22">
        <v>2008</v>
      </c>
      <c r="J59" s="23" t="s">
        <v>78</v>
      </c>
      <c r="K59" s="22">
        <v>5</v>
      </c>
      <c r="L59" s="23" t="s">
        <v>79</v>
      </c>
      <c r="M59" s="23" t="s">
        <v>567</v>
      </c>
      <c r="N59" s="23" t="s">
        <v>568</v>
      </c>
      <c r="O59" s="23" t="s">
        <v>569</v>
      </c>
      <c r="P59" s="22">
        <v>24371502</v>
      </c>
      <c r="Q59" s="22">
        <v>44056518</v>
      </c>
      <c r="R59" s="22">
        <v>0</v>
      </c>
      <c r="S59" s="22">
        <v>0</v>
      </c>
      <c r="T59" s="22">
        <v>1100</v>
      </c>
      <c r="U59" s="22">
        <v>-617.29999999999995</v>
      </c>
      <c r="V59" s="22">
        <v>20</v>
      </c>
      <c r="W59" s="22">
        <v>45.55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38000</v>
      </c>
      <c r="AF59" s="22">
        <v>42906</v>
      </c>
      <c r="AG59" s="22">
        <v>3</v>
      </c>
      <c r="AH59" s="22">
        <v>2000</v>
      </c>
      <c r="AI59" s="22">
        <v>3</v>
      </c>
      <c r="AJ59" s="22">
        <v>2000</v>
      </c>
      <c r="AK59" s="22">
        <v>2415</v>
      </c>
      <c r="AL59" s="11">
        <v>2505.82125</v>
      </c>
      <c r="AM59" s="11">
        <v>2505.82125</v>
      </c>
      <c r="AN59" s="22">
        <v>2100</v>
      </c>
      <c r="AO59" s="22">
        <v>145</v>
      </c>
      <c r="AP59" s="22">
        <v>145</v>
      </c>
      <c r="AQ59" s="22">
        <v>75</v>
      </c>
      <c r="AR59" s="22">
        <v>0</v>
      </c>
      <c r="AS59" s="22">
        <v>10</v>
      </c>
      <c r="AT59" s="22">
        <v>319.3</v>
      </c>
      <c r="AU59" s="22">
        <v>3193.21</v>
      </c>
      <c r="AV59" s="23" t="s">
        <v>83</v>
      </c>
      <c r="AW59" s="22">
        <v>120145</v>
      </c>
      <c r="AX59" s="23" t="s">
        <v>566</v>
      </c>
      <c r="AY59" s="22">
        <v>125.29</v>
      </c>
      <c r="AZ59" s="22">
        <v>0</v>
      </c>
      <c r="BA59" s="22">
        <v>342.1</v>
      </c>
      <c r="BB59" s="23" t="s">
        <v>72</v>
      </c>
      <c r="BC59" s="23" t="s">
        <v>73</v>
      </c>
      <c r="BD59" s="23" t="s">
        <v>73</v>
      </c>
      <c r="BE59" s="23" t="s">
        <v>74</v>
      </c>
      <c r="BF59" s="31">
        <v>77320</v>
      </c>
      <c r="BG59" s="23" t="s">
        <v>73</v>
      </c>
      <c r="BH59" s="23" t="s">
        <v>570</v>
      </c>
      <c r="BI59" s="23" t="s">
        <v>571</v>
      </c>
      <c r="BJ59" s="23" t="s">
        <v>73</v>
      </c>
      <c r="BK59" s="23" t="s">
        <v>572</v>
      </c>
    </row>
    <row r="60" spans="1:63" x14ac:dyDescent="0.25">
      <c r="A60" s="3">
        <v>91</v>
      </c>
      <c r="B60" s="22">
        <v>117641</v>
      </c>
      <c r="C60" s="22">
        <v>1</v>
      </c>
      <c r="D60" s="22">
        <v>158183</v>
      </c>
      <c r="E60" s="23" t="s">
        <v>573</v>
      </c>
      <c r="F60" s="22">
        <v>106</v>
      </c>
      <c r="G60" s="23" t="s">
        <v>498</v>
      </c>
      <c r="H60" s="23" t="s">
        <v>169</v>
      </c>
      <c r="I60" s="22">
        <v>2010</v>
      </c>
      <c r="J60" s="23" t="s">
        <v>91</v>
      </c>
      <c r="K60" s="22">
        <v>5</v>
      </c>
      <c r="L60" s="23" t="s">
        <v>79</v>
      </c>
      <c r="M60" s="23" t="s">
        <v>574</v>
      </c>
      <c r="N60" s="23" t="s">
        <v>99</v>
      </c>
      <c r="O60" s="23" t="s">
        <v>575</v>
      </c>
      <c r="P60" s="22">
        <v>23963249</v>
      </c>
      <c r="Q60" s="22">
        <v>24200000</v>
      </c>
      <c r="R60" s="22">
        <v>22705000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85000</v>
      </c>
      <c r="AF60" s="22">
        <v>111562</v>
      </c>
      <c r="AG60" s="22">
        <v>3</v>
      </c>
      <c r="AH60" s="22">
        <v>2000</v>
      </c>
      <c r="AI60" s="22">
        <v>3</v>
      </c>
      <c r="AJ60" s="22">
        <v>2000</v>
      </c>
      <c r="AK60" s="22">
        <v>3639.2</v>
      </c>
      <c r="AL60" s="22">
        <v>4240.54</v>
      </c>
      <c r="AM60" s="22">
        <v>4058.58</v>
      </c>
      <c r="AN60" s="22">
        <v>2100</v>
      </c>
      <c r="AO60" s="22">
        <v>145</v>
      </c>
      <c r="AP60" s="22">
        <v>145</v>
      </c>
      <c r="AQ60" s="22">
        <v>75</v>
      </c>
      <c r="AR60" s="22">
        <v>0</v>
      </c>
      <c r="AS60" s="22">
        <v>1</v>
      </c>
      <c r="AT60" s="22">
        <v>5019.29</v>
      </c>
      <c r="AU60" s="22">
        <v>5019.29</v>
      </c>
      <c r="AV60" s="23" t="s">
        <v>71</v>
      </c>
      <c r="AW60" s="22">
        <v>158183</v>
      </c>
      <c r="AX60" s="23" t="s">
        <v>573</v>
      </c>
      <c r="AY60" s="22">
        <v>202.93</v>
      </c>
      <c r="AZ60" s="22">
        <v>0</v>
      </c>
      <c r="BA60" s="22">
        <v>537.78</v>
      </c>
      <c r="BB60" s="23" t="s">
        <v>72</v>
      </c>
      <c r="BC60" s="23" t="s">
        <v>73</v>
      </c>
      <c r="BD60" s="23" t="s">
        <v>73</v>
      </c>
      <c r="BE60" s="23" t="s">
        <v>74</v>
      </c>
      <c r="BF60" s="31">
        <v>81981</v>
      </c>
      <c r="BG60" s="23" t="s">
        <v>73</v>
      </c>
      <c r="BH60" s="23" t="s">
        <v>73</v>
      </c>
      <c r="BI60" s="23" t="s">
        <v>576</v>
      </c>
      <c r="BJ60" s="23" t="s">
        <v>73</v>
      </c>
      <c r="BK60" s="23" t="s">
        <v>577</v>
      </c>
    </row>
    <row r="61" spans="1:63" x14ac:dyDescent="0.25">
      <c r="A61" s="3">
        <v>91</v>
      </c>
      <c r="B61" s="22">
        <v>138234</v>
      </c>
      <c r="C61" s="22">
        <v>1</v>
      </c>
      <c r="D61" s="22">
        <v>41617</v>
      </c>
      <c r="E61" s="23" t="s">
        <v>578</v>
      </c>
      <c r="F61" s="22">
        <v>106</v>
      </c>
      <c r="G61" s="23" t="s">
        <v>510</v>
      </c>
      <c r="H61" s="23" t="s">
        <v>579</v>
      </c>
      <c r="I61" s="22">
        <v>2018</v>
      </c>
      <c r="J61" s="23" t="s">
        <v>91</v>
      </c>
      <c r="K61" s="22">
        <v>7</v>
      </c>
      <c r="L61" s="23" t="s">
        <v>79</v>
      </c>
      <c r="M61" s="23" t="s">
        <v>106</v>
      </c>
      <c r="N61" s="23" t="s">
        <v>580</v>
      </c>
      <c r="O61" s="23" t="s">
        <v>581</v>
      </c>
      <c r="P61" s="22">
        <v>22589698</v>
      </c>
      <c r="Q61" s="22">
        <v>23338140</v>
      </c>
      <c r="R61" s="22">
        <v>23662815</v>
      </c>
      <c r="S61" s="22">
        <v>0</v>
      </c>
      <c r="T61" s="22">
        <v>15651.78</v>
      </c>
      <c r="U61" s="22">
        <v>0</v>
      </c>
      <c r="V61" s="22">
        <v>0</v>
      </c>
      <c r="W61" s="22">
        <v>124.66</v>
      </c>
      <c r="X61" s="22">
        <v>25</v>
      </c>
      <c r="Y61" s="22">
        <v>0</v>
      </c>
      <c r="Z61" s="22">
        <v>15</v>
      </c>
      <c r="AA61" s="22">
        <v>0</v>
      </c>
      <c r="AB61" s="22">
        <v>0</v>
      </c>
      <c r="AC61" s="22">
        <v>0</v>
      </c>
      <c r="AD61" s="22"/>
      <c r="AE61" s="22">
        <v>478701</v>
      </c>
      <c r="AF61" s="22">
        <v>478701</v>
      </c>
      <c r="AG61" s="22">
        <v>3</v>
      </c>
      <c r="AH61" s="22">
        <v>2000</v>
      </c>
      <c r="AI61" s="22">
        <v>5</v>
      </c>
      <c r="AJ61" s="22">
        <v>2000</v>
      </c>
      <c r="AK61" s="22">
        <v>12555.86</v>
      </c>
      <c r="AL61" s="22">
        <v>16054.62</v>
      </c>
      <c r="AM61" s="22">
        <v>16054.62</v>
      </c>
      <c r="AN61" s="22">
        <v>2100</v>
      </c>
      <c r="AO61" s="22">
        <v>145</v>
      </c>
      <c r="AP61" s="22">
        <v>145</v>
      </c>
      <c r="AQ61" s="22">
        <v>75</v>
      </c>
      <c r="AR61" s="22">
        <v>0</v>
      </c>
      <c r="AS61" s="22">
        <v>10</v>
      </c>
      <c r="AT61" s="22">
        <v>1912.66</v>
      </c>
      <c r="AU61" s="22">
        <v>19126.63</v>
      </c>
      <c r="AV61" s="23" t="s">
        <v>83</v>
      </c>
      <c r="AW61" s="22">
        <v>41617</v>
      </c>
      <c r="AX61" s="23" t="s">
        <v>578</v>
      </c>
      <c r="AY61" s="22">
        <v>802.73</v>
      </c>
      <c r="AZ61" s="22">
        <v>0</v>
      </c>
      <c r="BA61" s="22">
        <v>2049.2800000000002</v>
      </c>
      <c r="BB61" s="23" t="s">
        <v>72</v>
      </c>
      <c r="BC61" s="23" t="s">
        <v>73</v>
      </c>
      <c r="BD61" s="23" t="s">
        <v>73</v>
      </c>
      <c r="BE61" s="23" t="s">
        <v>74</v>
      </c>
      <c r="BF61" s="31">
        <v>85623</v>
      </c>
      <c r="BG61" s="23" t="s">
        <v>582</v>
      </c>
      <c r="BH61" s="23" t="s">
        <v>73</v>
      </c>
      <c r="BI61" s="23" t="s">
        <v>583</v>
      </c>
      <c r="BJ61" s="23" t="s">
        <v>73</v>
      </c>
      <c r="BK61" s="23" t="s">
        <v>584</v>
      </c>
    </row>
    <row r="62" spans="1:63" x14ac:dyDescent="0.25">
      <c r="A62" s="3">
        <v>91</v>
      </c>
      <c r="B62" s="22">
        <v>138399</v>
      </c>
      <c r="C62" s="22">
        <v>1</v>
      </c>
      <c r="D62" s="22">
        <v>127726</v>
      </c>
      <c r="E62" s="23" t="s">
        <v>488</v>
      </c>
      <c r="F62" s="22">
        <v>106</v>
      </c>
      <c r="G62" s="23" t="s">
        <v>496</v>
      </c>
      <c r="H62" s="23" t="s">
        <v>585</v>
      </c>
      <c r="I62" s="22">
        <v>2018</v>
      </c>
      <c r="J62" s="23" t="s">
        <v>91</v>
      </c>
      <c r="K62" s="22">
        <v>7</v>
      </c>
      <c r="L62" s="23" t="s">
        <v>79</v>
      </c>
      <c r="M62" s="23" t="s">
        <v>586</v>
      </c>
      <c r="N62" s="23" t="s">
        <v>587</v>
      </c>
      <c r="O62" s="23" t="s">
        <v>588</v>
      </c>
      <c r="P62" s="22">
        <v>45838279</v>
      </c>
      <c r="Q62" s="22">
        <v>33568657</v>
      </c>
      <c r="R62" s="22">
        <v>40047423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20</v>
      </c>
      <c r="Y62" s="22">
        <v>0</v>
      </c>
      <c r="Z62" s="22">
        <v>0</v>
      </c>
      <c r="AA62" s="22">
        <v>0</v>
      </c>
      <c r="AB62" s="22">
        <v>0</v>
      </c>
      <c r="AC62" s="22">
        <v>5</v>
      </c>
      <c r="AD62" s="22">
        <v>516.14</v>
      </c>
      <c r="AE62" s="22">
        <v>319562.5</v>
      </c>
      <c r="AF62" s="22">
        <v>245892</v>
      </c>
      <c r="AG62" s="22">
        <v>3</v>
      </c>
      <c r="AH62" s="22">
        <v>2000</v>
      </c>
      <c r="AI62" s="22">
        <v>5</v>
      </c>
      <c r="AJ62" s="22">
        <v>2000</v>
      </c>
      <c r="AK62" s="22">
        <v>10322.879999999999</v>
      </c>
      <c r="AL62" s="22">
        <v>8112.76</v>
      </c>
      <c r="AM62" s="22">
        <v>7596.62</v>
      </c>
      <c r="AN62" s="22">
        <v>2100</v>
      </c>
      <c r="AO62" s="22">
        <v>145</v>
      </c>
      <c r="AP62" s="22">
        <v>145</v>
      </c>
      <c r="AQ62" s="22">
        <v>75</v>
      </c>
      <c r="AR62" s="22">
        <v>0</v>
      </c>
      <c r="AS62" s="22">
        <v>10</v>
      </c>
      <c r="AT62" s="22">
        <v>918</v>
      </c>
      <c r="AU62" s="22">
        <v>9180.02</v>
      </c>
      <c r="AV62" s="23" t="s">
        <v>71</v>
      </c>
      <c r="AW62" s="22">
        <v>127726</v>
      </c>
      <c r="AX62" s="23" t="s">
        <v>488</v>
      </c>
      <c r="AY62" s="22">
        <v>379.83</v>
      </c>
      <c r="AZ62" s="22">
        <v>0</v>
      </c>
      <c r="BA62" s="22">
        <v>983.57</v>
      </c>
      <c r="BB62" s="23" t="s">
        <v>72</v>
      </c>
      <c r="BC62" s="23" t="s">
        <v>73</v>
      </c>
      <c r="BD62" s="23" t="s">
        <v>73</v>
      </c>
      <c r="BE62" s="23" t="s">
        <v>74</v>
      </c>
      <c r="BF62" s="31">
        <v>76690</v>
      </c>
      <c r="BG62" s="23" t="s">
        <v>73</v>
      </c>
      <c r="BH62" s="23" t="s">
        <v>73</v>
      </c>
      <c r="BI62" s="23" t="s">
        <v>492</v>
      </c>
      <c r="BJ62" s="23" t="s">
        <v>73</v>
      </c>
      <c r="BK62" s="23" t="s">
        <v>493</v>
      </c>
    </row>
    <row r="63" spans="1:63" x14ac:dyDescent="0.25">
      <c r="A63" s="3">
        <v>91</v>
      </c>
      <c r="B63" s="22">
        <v>138611</v>
      </c>
      <c r="C63" s="22">
        <v>1</v>
      </c>
      <c r="D63" s="22">
        <v>175062</v>
      </c>
      <c r="E63" s="23" t="s">
        <v>184</v>
      </c>
      <c r="F63" s="22">
        <v>106</v>
      </c>
      <c r="G63" s="23" t="s">
        <v>508</v>
      </c>
      <c r="H63" s="23" t="s">
        <v>589</v>
      </c>
      <c r="I63" s="22">
        <v>2001</v>
      </c>
      <c r="J63" s="23" t="s">
        <v>91</v>
      </c>
      <c r="K63" s="22">
        <v>5</v>
      </c>
      <c r="L63" s="23" t="s">
        <v>79</v>
      </c>
      <c r="M63" s="23" t="s">
        <v>590</v>
      </c>
      <c r="N63" s="23" t="s">
        <v>591</v>
      </c>
      <c r="O63" s="23" t="s">
        <v>592</v>
      </c>
      <c r="P63" s="22">
        <v>53083810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45000</v>
      </c>
      <c r="AF63" s="22">
        <v>38437</v>
      </c>
      <c r="AG63" s="22">
        <v>3</v>
      </c>
      <c r="AH63" s="22">
        <v>2000</v>
      </c>
      <c r="AI63" s="22">
        <v>3</v>
      </c>
      <c r="AJ63" s="22">
        <v>2000</v>
      </c>
      <c r="AK63" s="22">
        <v>2840</v>
      </c>
      <c r="AL63" s="22">
        <v>2500</v>
      </c>
      <c r="AM63" s="22">
        <v>2500</v>
      </c>
      <c r="AN63" s="22">
        <v>2500</v>
      </c>
      <c r="AO63" s="22">
        <v>145</v>
      </c>
      <c r="AP63" s="22">
        <v>145</v>
      </c>
      <c r="AQ63" s="22">
        <v>75</v>
      </c>
      <c r="AR63" s="22">
        <v>0</v>
      </c>
      <c r="AS63" s="22">
        <v>1</v>
      </c>
      <c r="AT63" s="22">
        <v>3186.4</v>
      </c>
      <c r="AU63" s="22">
        <v>3186.4</v>
      </c>
      <c r="AV63" s="23" t="s">
        <v>83</v>
      </c>
      <c r="AW63" s="22">
        <v>175062</v>
      </c>
      <c r="AX63" s="23" t="s">
        <v>184</v>
      </c>
      <c r="AY63" s="22">
        <v>125</v>
      </c>
      <c r="AZ63" s="22">
        <v>0</v>
      </c>
      <c r="BA63" s="22">
        <v>341.4</v>
      </c>
      <c r="BB63" s="23" t="s">
        <v>72</v>
      </c>
      <c r="BC63" s="23" t="s">
        <v>73</v>
      </c>
      <c r="BD63" s="23" t="s">
        <v>73</v>
      </c>
      <c r="BE63" s="23" t="s">
        <v>74</v>
      </c>
      <c r="BF63" s="31">
        <v>68388</v>
      </c>
      <c r="BG63" s="23" t="s">
        <v>185</v>
      </c>
      <c r="BH63" s="23" t="s">
        <v>186</v>
      </c>
      <c r="BI63" s="23" t="s">
        <v>187</v>
      </c>
      <c r="BJ63" s="23" t="s">
        <v>73</v>
      </c>
      <c r="BK63" s="23" t="s">
        <v>188</v>
      </c>
    </row>
    <row r="64" spans="1:63" x14ac:dyDescent="0.25">
      <c r="A64" s="3">
        <v>91</v>
      </c>
      <c r="B64" s="22">
        <v>138664</v>
      </c>
      <c r="C64" s="22">
        <v>1</v>
      </c>
      <c r="D64" s="22">
        <v>188944</v>
      </c>
      <c r="E64" s="23" t="s">
        <v>593</v>
      </c>
      <c r="F64" s="22">
        <v>106</v>
      </c>
      <c r="G64" s="23" t="s">
        <v>498</v>
      </c>
      <c r="H64" s="23" t="s">
        <v>139</v>
      </c>
      <c r="I64" s="22">
        <v>2006</v>
      </c>
      <c r="J64" s="23" t="s">
        <v>91</v>
      </c>
      <c r="K64" s="22">
        <v>5</v>
      </c>
      <c r="L64" s="23" t="s">
        <v>79</v>
      </c>
      <c r="M64" s="23" t="s">
        <v>594</v>
      </c>
      <c r="N64" s="23" t="s">
        <v>595</v>
      </c>
      <c r="O64" s="23" t="s">
        <v>596</v>
      </c>
      <c r="P64" s="22">
        <v>50419999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5</v>
      </c>
      <c r="AD64" s="22">
        <v>159.75</v>
      </c>
      <c r="AE64" s="22">
        <v>70000</v>
      </c>
      <c r="AF64" s="22">
        <v>72500</v>
      </c>
      <c r="AG64" s="22">
        <v>3</v>
      </c>
      <c r="AH64" s="22">
        <v>2000</v>
      </c>
      <c r="AI64" s="22">
        <v>3</v>
      </c>
      <c r="AJ64" s="22">
        <v>2000</v>
      </c>
      <c r="AK64" s="22">
        <v>3195</v>
      </c>
      <c r="AL64" s="22">
        <v>3288.75</v>
      </c>
      <c r="AM64" s="22">
        <v>3129</v>
      </c>
      <c r="AN64" s="22">
        <v>2100</v>
      </c>
      <c r="AO64" s="22">
        <v>145</v>
      </c>
      <c r="AP64" s="22">
        <v>145</v>
      </c>
      <c r="AQ64" s="22">
        <v>75</v>
      </c>
      <c r="AR64" s="22">
        <v>0</v>
      </c>
      <c r="AS64" s="22">
        <v>6</v>
      </c>
      <c r="AT64" s="22">
        <v>670.94</v>
      </c>
      <c r="AU64" s="22">
        <v>4025.63</v>
      </c>
      <c r="AV64" s="23" t="s">
        <v>71</v>
      </c>
      <c r="AW64" s="22">
        <v>188944</v>
      </c>
      <c r="AX64" s="23" t="s">
        <v>593</v>
      </c>
      <c r="AY64" s="22">
        <v>156.44999999999999</v>
      </c>
      <c r="AZ64" s="22">
        <v>88.86</v>
      </c>
      <c r="BA64" s="22">
        <v>431.32</v>
      </c>
      <c r="BB64" s="23" t="s">
        <v>72</v>
      </c>
      <c r="BC64" s="23" t="s">
        <v>73</v>
      </c>
      <c r="BD64" s="23" t="s">
        <v>73</v>
      </c>
      <c r="BE64" s="23" t="s">
        <v>74</v>
      </c>
      <c r="BF64" s="31">
        <v>81966</v>
      </c>
      <c r="BG64" s="23" t="s">
        <v>73</v>
      </c>
      <c r="BH64" s="23" t="s">
        <v>597</v>
      </c>
      <c r="BI64" s="23" t="s">
        <v>598</v>
      </c>
      <c r="BJ64" s="23" t="s">
        <v>73</v>
      </c>
      <c r="BK64" s="23" t="s">
        <v>599</v>
      </c>
    </row>
    <row r="65" spans="1:63" x14ac:dyDescent="0.25">
      <c r="A65" s="3">
        <v>91</v>
      </c>
      <c r="B65" s="22">
        <v>31216</v>
      </c>
      <c r="C65" s="22">
        <v>1</v>
      </c>
      <c r="D65" s="22">
        <v>690</v>
      </c>
      <c r="E65" s="23" t="s">
        <v>600</v>
      </c>
      <c r="F65" s="22">
        <v>106</v>
      </c>
      <c r="G65" s="23" t="s">
        <v>601</v>
      </c>
      <c r="H65" s="23" t="s">
        <v>602</v>
      </c>
      <c r="I65" s="22">
        <v>2004</v>
      </c>
      <c r="J65" s="23" t="s">
        <v>95</v>
      </c>
      <c r="K65" s="22">
        <v>7</v>
      </c>
      <c r="L65" s="23" t="s">
        <v>79</v>
      </c>
      <c r="M65" s="23" t="s">
        <v>603</v>
      </c>
      <c r="N65" s="23" t="s">
        <v>604</v>
      </c>
      <c r="O65" s="23" t="s">
        <v>605</v>
      </c>
      <c r="P65" s="22">
        <v>23691634</v>
      </c>
      <c r="Q65" s="22">
        <v>35500050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10</v>
      </c>
      <c r="Y65" s="22">
        <v>20</v>
      </c>
      <c r="Z65" s="22">
        <v>0</v>
      </c>
      <c r="AA65" s="22">
        <v>0</v>
      </c>
      <c r="AB65" s="22">
        <v>0</v>
      </c>
      <c r="AC65" s="22">
        <v>5</v>
      </c>
      <c r="AD65" s="22">
        <v>165.55</v>
      </c>
      <c r="AE65" s="22">
        <v>64420</v>
      </c>
      <c r="AF65" s="22">
        <v>63315</v>
      </c>
      <c r="AG65" s="22">
        <v>3</v>
      </c>
      <c r="AH65" s="22">
        <v>2000</v>
      </c>
      <c r="AI65" s="22">
        <v>3</v>
      </c>
      <c r="AJ65" s="22">
        <v>2000</v>
      </c>
      <c r="AK65" s="22">
        <v>3311</v>
      </c>
      <c r="AL65" s="22">
        <v>3259.86</v>
      </c>
      <c r="AM65" s="22">
        <v>3094.31</v>
      </c>
      <c r="AN65" s="22">
        <v>2500</v>
      </c>
      <c r="AO65" s="22">
        <v>145</v>
      </c>
      <c r="AP65" s="22">
        <v>145</v>
      </c>
      <c r="AQ65" s="22">
        <v>75</v>
      </c>
      <c r="AR65" s="22">
        <v>0</v>
      </c>
      <c r="AS65" s="22">
        <v>1</v>
      </c>
      <c r="AT65" s="22">
        <v>3885.31</v>
      </c>
      <c r="AU65" s="22">
        <v>3885.31</v>
      </c>
      <c r="AV65" s="23" t="s">
        <v>71</v>
      </c>
      <c r="AW65" s="22">
        <v>690</v>
      </c>
      <c r="AX65" s="23" t="s">
        <v>600</v>
      </c>
      <c r="AY65" s="22">
        <v>154.72</v>
      </c>
      <c r="AZ65" s="22">
        <v>0</v>
      </c>
      <c r="BA65" s="22">
        <v>416.28</v>
      </c>
      <c r="BB65" s="23" t="s">
        <v>72</v>
      </c>
      <c r="BC65" s="23" t="s">
        <v>73</v>
      </c>
      <c r="BD65" s="23" t="s">
        <v>73</v>
      </c>
      <c r="BE65" s="23" t="s">
        <v>74</v>
      </c>
      <c r="BF65" s="31">
        <v>78411</v>
      </c>
      <c r="BG65" s="23" t="s">
        <v>94</v>
      </c>
      <c r="BH65" s="23" t="s">
        <v>606</v>
      </c>
      <c r="BI65" s="23" t="s">
        <v>607</v>
      </c>
      <c r="BJ65" s="23" t="s">
        <v>94</v>
      </c>
      <c r="BK65" s="23" t="s">
        <v>608</v>
      </c>
    </row>
    <row r="66" spans="1:63" x14ac:dyDescent="0.25">
      <c r="A66" s="3">
        <v>91</v>
      </c>
      <c r="B66" s="22">
        <v>56353</v>
      </c>
      <c r="C66" s="22">
        <v>1</v>
      </c>
      <c r="D66" s="22">
        <v>74607</v>
      </c>
      <c r="E66" s="23" t="s">
        <v>611</v>
      </c>
      <c r="F66" s="22">
        <v>106</v>
      </c>
      <c r="G66" s="23" t="s">
        <v>610</v>
      </c>
      <c r="H66" s="23" t="s">
        <v>143</v>
      </c>
      <c r="I66" s="22">
        <v>2004</v>
      </c>
      <c r="J66" s="23" t="s">
        <v>66</v>
      </c>
      <c r="K66" s="22">
        <v>5</v>
      </c>
      <c r="L66" s="23" t="s">
        <v>67</v>
      </c>
      <c r="M66" s="23" t="s">
        <v>612</v>
      </c>
      <c r="N66" s="23" t="s">
        <v>613</v>
      </c>
      <c r="O66" s="23" t="s">
        <v>614</v>
      </c>
      <c r="P66" s="22">
        <v>23674929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3</v>
      </c>
      <c r="AH66" s="22">
        <v>2000</v>
      </c>
      <c r="AI66" s="22">
        <v>3</v>
      </c>
      <c r="AJ66" s="22">
        <v>2000</v>
      </c>
      <c r="AK66" s="22">
        <v>1260</v>
      </c>
      <c r="AL66" s="22">
        <v>1260</v>
      </c>
      <c r="AM66" s="22">
        <v>1260</v>
      </c>
      <c r="AN66" s="22">
        <v>1050</v>
      </c>
      <c r="AO66" s="22">
        <v>145</v>
      </c>
      <c r="AP66" s="22">
        <v>145</v>
      </c>
      <c r="AQ66" s="22">
        <v>75</v>
      </c>
      <c r="AR66" s="22">
        <v>0</v>
      </c>
      <c r="AS66" s="22">
        <v>1</v>
      </c>
      <c r="AT66" s="22">
        <v>1728.16</v>
      </c>
      <c r="AU66" s="22">
        <v>1728.16</v>
      </c>
      <c r="AV66" s="23" t="s">
        <v>71</v>
      </c>
      <c r="AW66" s="22">
        <v>74607</v>
      </c>
      <c r="AX66" s="23" t="s">
        <v>611</v>
      </c>
      <c r="AY66" s="22">
        <v>63</v>
      </c>
      <c r="AZ66" s="22">
        <v>0</v>
      </c>
      <c r="BA66" s="22">
        <v>185.16</v>
      </c>
      <c r="BB66" s="23" t="s">
        <v>72</v>
      </c>
      <c r="BC66" s="23" t="s">
        <v>73</v>
      </c>
      <c r="BD66" s="23" t="s">
        <v>73</v>
      </c>
      <c r="BE66" s="23" t="s">
        <v>73</v>
      </c>
      <c r="BF66" s="31">
        <v>77334</v>
      </c>
      <c r="BG66" s="23" t="s">
        <v>615</v>
      </c>
      <c r="BH66" s="23" t="s">
        <v>616</v>
      </c>
      <c r="BI66" s="23" t="s">
        <v>617</v>
      </c>
      <c r="BJ66" s="23" t="s">
        <v>73</v>
      </c>
      <c r="BK66" s="23" t="s">
        <v>618</v>
      </c>
    </row>
    <row r="67" spans="1:63" x14ac:dyDescent="0.25">
      <c r="A67" s="3">
        <v>91</v>
      </c>
      <c r="B67" s="22">
        <v>65818</v>
      </c>
      <c r="C67" s="22">
        <v>1</v>
      </c>
      <c r="D67" s="22">
        <v>184279</v>
      </c>
      <c r="E67" s="23" t="s">
        <v>620</v>
      </c>
      <c r="F67" s="22">
        <v>106</v>
      </c>
      <c r="G67" s="23" t="s">
        <v>619</v>
      </c>
      <c r="H67" s="23" t="s">
        <v>139</v>
      </c>
      <c r="I67" s="22">
        <v>2013</v>
      </c>
      <c r="J67" s="23" t="s">
        <v>95</v>
      </c>
      <c r="K67" s="22">
        <v>7</v>
      </c>
      <c r="L67" s="23" t="s">
        <v>79</v>
      </c>
      <c r="M67" s="23" t="s">
        <v>621</v>
      </c>
      <c r="N67" s="23" t="s">
        <v>622</v>
      </c>
      <c r="O67" s="23" t="s">
        <v>623</v>
      </c>
      <c r="P67" s="22">
        <v>55176866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15</v>
      </c>
      <c r="Y67" s="22">
        <v>0</v>
      </c>
      <c r="Z67" s="22">
        <v>0</v>
      </c>
      <c r="AA67" s="22">
        <v>0</v>
      </c>
      <c r="AB67" s="22">
        <v>0</v>
      </c>
      <c r="AC67" s="22">
        <v>5</v>
      </c>
      <c r="AD67" s="22">
        <v>280.92</v>
      </c>
      <c r="AE67" s="22">
        <v>157984.67000000001</v>
      </c>
      <c r="AF67" s="22">
        <v>219186</v>
      </c>
      <c r="AG67" s="22">
        <v>3</v>
      </c>
      <c r="AH67" s="22">
        <v>2000</v>
      </c>
      <c r="AI67" s="22">
        <v>3</v>
      </c>
      <c r="AJ67" s="22">
        <v>2000</v>
      </c>
      <c r="AK67" s="22">
        <v>5618.47</v>
      </c>
      <c r="AL67" s="22">
        <v>8056.06</v>
      </c>
      <c r="AM67" s="22">
        <v>7775.14</v>
      </c>
      <c r="AN67" s="22">
        <v>2100</v>
      </c>
      <c r="AO67" s="22">
        <v>145</v>
      </c>
      <c r="AP67" s="22">
        <v>145</v>
      </c>
      <c r="AQ67" s="22">
        <v>75</v>
      </c>
      <c r="AR67" s="22">
        <v>0</v>
      </c>
      <c r="AS67" s="22">
        <v>1</v>
      </c>
      <c r="AT67" s="22">
        <v>9389.9699999999993</v>
      </c>
      <c r="AU67" s="22">
        <v>9389.9699999999993</v>
      </c>
      <c r="AV67" s="23" t="s">
        <v>71</v>
      </c>
      <c r="AW67" s="22">
        <v>184279</v>
      </c>
      <c r="AX67" s="23" t="s">
        <v>620</v>
      </c>
      <c r="AY67" s="22">
        <v>388.76</v>
      </c>
      <c r="AZ67" s="22">
        <v>0</v>
      </c>
      <c r="BA67" s="22">
        <v>1006.07</v>
      </c>
      <c r="BB67" s="23" t="s">
        <v>72</v>
      </c>
      <c r="BC67" s="23" t="s">
        <v>73</v>
      </c>
      <c r="BD67" s="23" t="s">
        <v>73</v>
      </c>
      <c r="BE67" s="23" t="s">
        <v>74</v>
      </c>
      <c r="BF67" s="31">
        <v>78018</v>
      </c>
      <c r="BG67" s="23" t="s">
        <v>624</v>
      </c>
      <c r="BH67" s="23" t="s">
        <v>625</v>
      </c>
      <c r="BI67" s="23" t="s">
        <v>626</v>
      </c>
      <c r="BJ67" s="23" t="s">
        <v>73</v>
      </c>
      <c r="BK67" s="23" t="s">
        <v>627</v>
      </c>
    </row>
    <row r="68" spans="1:63" x14ac:dyDescent="0.25">
      <c r="A68" s="3">
        <v>91</v>
      </c>
      <c r="B68" s="22">
        <v>83611</v>
      </c>
      <c r="C68" s="22">
        <v>1</v>
      </c>
      <c r="D68" s="22">
        <v>196625</v>
      </c>
      <c r="E68" s="23" t="s">
        <v>628</v>
      </c>
      <c r="F68" s="22">
        <v>106</v>
      </c>
      <c r="G68" s="23" t="s">
        <v>609</v>
      </c>
      <c r="H68" s="23" t="s">
        <v>90</v>
      </c>
      <c r="I68" s="22">
        <v>2016</v>
      </c>
      <c r="J68" s="23" t="s">
        <v>91</v>
      </c>
      <c r="K68" s="22">
        <v>5</v>
      </c>
      <c r="L68" s="23" t="s">
        <v>79</v>
      </c>
      <c r="M68" s="23" t="s">
        <v>629</v>
      </c>
      <c r="N68" s="23" t="s">
        <v>630</v>
      </c>
      <c r="O68" s="23" t="s">
        <v>631</v>
      </c>
      <c r="P68" s="22">
        <v>0</v>
      </c>
      <c r="Q68" s="22">
        <v>66372586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20</v>
      </c>
      <c r="Y68" s="22">
        <v>0</v>
      </c>
      <c r="Z68" s="22">
        <v>0</v>
      </c>
      <c r="AA68" s="22">
        <v>0</v>
      </c>
      <c r="AB68" s="22">
        <v>0</v>
      </c>
      <c r="AC68" s="22">
        <v>5</v>
      </c>
      <c r="AD68" s="22">
        <v>308.06</v>
      </c>
      <c r="AE68" s="22">
        <v>201161</v>
      </c>
      <c r="AF68" s="22">
        <v>186349</v>
      </c>
      <c r="AG68" s="22">
        <v>3</v>
      </c>
      <c r="AH68" s="22">
        <v>2000</v>
      </c>
      <c r="AI68" s="22">
        <v>3</v>
      </c>
      <c r="AJ68" s="22">
        <v>2000</v>
      </c>
      <c r="AK68" s="22">
        <v>6161.2</v>
      </c>
      <c r="AL68" s="11">
        <v>5744.1464999999989</v>
      </c>
      <c r="AM68" s="11">
        <v>5436.0864999999985</v>
      </c>
      <c r="AN68" s="22">
        <v>2100</v>
      </c>
      <c r="AO68" s="22">
        <v>145</v>
      </c>
      <c r="AP68" s="22">
        <v>145</v>
      </c>
      <c r="AQ68" s="22">
        <v>75</v>
      </c>
      <c r="AR68" s="22">
        <v>0</v>
      </c>
      <c r="AS68" s="22">
        <v>1</v>
      </c>
      <c r="AT68" s="22">
        <v>6639.24</v>
      </c>
      <c r="AU68" s="22">
        <v>6639.24</v>
      </c>
      <c r="AV68" s="23" t="s">
        <v>83</v>
      </c>
      <c r="AW68" s="22">
        <v>288424</v>
      </c>
      <c r="AX68" s="23" t="s">
        <v>632</v>
      </c>
      <c r="AY68" s="22">
        <v>271.8</v>
      </c>
      <c r="AZ68" s="22">
        <v>0</v>
      </c>
      <c r="BA68" s="22">
        <v>711.35</v>
      </c>
      <c r="BB68" s="23" t="s">
        <v>72</v>
      </c>
      <c r="BC68" s="23" t="s">
        <v>73</v>
      </c>
      <c r="BD68" s="23" t="s">
        <v>73</v>
      </c>
      <c r="BE68" s="23" t="s">
        <v>74</v>
      </c>
      <c r="BF68" s="31">
        <v>78142</v>
      </c>
      <c r="BG68" s="23" t="s">
        <v>633</v>
      </c>
      <c r="BH68" s="23" t="s">
        <v>634</v>
      </c>
      <c r="BI68" s="23" t="s">
        <v>635</v>
      </c>
      <c r="BJ68" s="23" t="s">
        <v>73</v>
      </c>
      <c r="BK68" s="23" t="s">
        <v>636</v>
      </c>
    </row>
    <row r="69" spans="1:63" x14ac:dyDescent="0.25">
      <c r="A69" s="3"/>
      <c r="B69" s="3"/>
      <c r="C69" s="3"/>
      <c r="D69" s="3"/>
      <c r="E69" s="7"/>
      <c r="F69" s="3"/>
      <c r="G69" s="7"/>
      <c r="H69" s="7"/>
      <c r="I69" s="3"/>
      <c r="J69" s="7"/>
      <c r="K69" s="3"/>
      <c r="L69" s="7"/>
      <c r="M69" s="7"/>
      <c r="N69" s="7"/>
      <c r="O69" s="7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7"/>
      <c r="AW69" s="3"/>
      <c r="AX69" s="7"/>
      <c r="AY69" s="3"/>
      <c r="AZ69" s="3"/>
      <c r="BA69" s="3"/>
      <c r="BB69" s="7"/>
      <c r="BC69" s="7"/>
      <c r="BD69" s="7"/>
      <c r="BE69" s="7"/>
      <c r="BF69" s="3"/>
      <c r="BG69" s="7"/>
      <c r="BH69" s="7"/>
      <c r="BI69" s="7"/>
      <c r="BJ69" s="7"/>
      <c r="BK69" s="7"/>
    </row>
    <row r="70" spans="1:63" x14ac:dyDescent="0.25">
      <c r="A70" s="3"/>
      <c r="B70" s="3"/>
      <c r="C70" s="3"/>
      <c r="D70" s="3"/>
      <c r="E70" s="7"/>
      <c r="F70" s="3"/>
      <c r="G70" s="7"/>
      <c r="H70" s="7"/>
      <c r="I70" s="3"/>
      <c r="J70" s="7"/>
      <c r="K70" s="3"/>
      <c r="L70" s="7"/>
      <c r="M70" s="7"/>
      <c r="N70" s="7"/>
      <c r="O70" s="7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8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7"/>
      <c r="AW70" s="3"/>
      <c r="AX70" s="7"/>
      <c r="AY70" s="3"/>
      <c r="AZ70" s="3"/>
      <c r="BA70" s="3"/>
      <c r="BB70" s="7"/>
      <c r="BC70" s="7"/>
      <c r="BD70" s="7"/>
      <c r="BE70" s="7"/>
      <c r="BF70" s="3"/>
      <c r="BG70" s="7"/>
      <c r="BH70" s="7"/>
      <c r="BI70" s="7"/>
      <c r="BJ70" s="7"/>
      <c r="BK70" s="7"/>
    </row>
    <row r="71" spans="1:63" x14ac:dyDescent="0.25">
      <c r="A71" s="3"/>
      <c r="B71" s="3"/>
      <c r="C71" s="3"/>
      <c r="D71" s="3"/>
      <c r="E71" s="7"/>
      <c r="F71" s="3"/>
      <c r="G71" s="7"/>
      <c r="H71" s="7"/>
      <c r="I71" s="3"/>
      <c r="J71" s="7"/>
      <c r="K71" s="3"/>
      <c r="L71" s="7"/>
      <c r="M71" s="7"/>
      <c r="N71" s="7"/>
      <c r="O71" s="7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8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7"/>
      <c r="AW71" s="3"/>
      <c r="AX71" s="7"/>
      <c r="AY71" s="3"/>
      <c r="AZ71" s="3"/>
      <c r="BA71" s="3"/>
      <c r="BB71" s="7"/>
      <c r="BC71" s="7"/>
      <c r="BD71" s="7"/>
      <c r="BE71" s="7"/>
      <c r="BF71" s="3"/>
      <c r="BG71" s="7"/>
      <c r="BH71" s="7"/>
      <c r="BI71" s="7"/>
      <c r="BJ71" s="7"/>
      <c r="BK71" s="7"/>
    </row>
    <row r="72" spans="1:63" x14ac:dyDescent="0.25">
      <c r="A72" s="3"/>
      <c r="B72" s="3"/>
      <c r="C72" s="3"/>
      <c r="D72" s="3"/>
      <c r="E72" s="7"/>
      <c r="F72" s="3"/>
      <c r="G72" s="7"/>
      <c r="H72" s="7"/>
      <c r="I72" s="3"/>
      <c r="J72" s="7"/>
      <c r="K72" s="3"/>
      <c r="L72" s="7"/>
      <c r="M72" s="7"/>
      <c r="N72" s="7"/>
      <c r="O72" s="7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8"/>
      <c r="AG72" s="3"/>
      <c r="AH72" s="3"/>
      <c r="AI72" s="3"/>
      <c r="AJ72" s="3"/>
      <c r="AK72" s="3"/>
      <c r="AL72" s="9"/>
      <c r="AM72" s="10"/>
      <c r="AN72" s="3"/>
      <c r="AO72" s="3"/>
      <c r="AP72" s="3"/>
      <c r="AQ72" s="3"/>
      <c r="AR72" s="3"/>
      <c r="AS72" s="3"/>
      <c r="AT72" s="3"/>
      <c r="AU72" s="3"/>
      <c r="AV72" s="7"/>
      <c r="AW72" s="3"/>
      <c r="AX72" s="7"/>
      <c r="AY72" s="3"/>
      <c r="AZ72" s="3"/>
      <c r="BA72" s="3"/>
      <c r="BB72" s="7"/>
      <c r="BC72" s="7"/>
      <c r="BD72" s="7"/>
      <c r="BE72" s="7"/>
      <c r="BF72" s="3"/>
      <c r="BG72" s="7"/>
      <c r="BH72" s="7"/>
      <c r="BI72" s="7"/>
      <c r="BJ72" s="7"/>
      <c r="BK72" s="7"/>
    </row>
    <row r="73" spans="1:63" x14ac:dyDescent="0.25">
      <c r="A73" s="3"/>
      <c r="B73" s="3"/>
      <c r="C73" s="3"/>
      <c r="D73" s="3"/>
      <c r="E73" s="7"/>
      <c r="F73" s="3"/>
      <c r="G73" s="7"/>
      <c r="H73" s="7"/>
      <c r="I73" s="3"/>
      <c r="J73" s="7"/>
      <c r="K73" s="3"/>
      <c r="L73" s="7"/>
      <c r="M73" s="7"/>
      <c r="N73" s="7"/>
      <c r="O73" s="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8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7"/>
      <c r="AW73" s="3"/>
      <c r="AX73" s="7"/>
      <c r="AY73" s="3"/>
      <c r="AZ73" s="3"/>
      <c r="BA73" s="3"/>
      <c r="BB73" s="7"/>
      <c r="BC73" s="7"/>
      <c r="BD73" s="7"/>
      <c r="BE73" s="7"/>
      <c r="BF73" s="3"/>
      <c r="BG73" s="7"/>
      <c r="BH73" s="7"/>
      <c r="BI73" s="7"/>
      <c r="BJ73" s="7"/>
      <c r="BK73" s="7"/>
    </row>
    <row r="74" spans="1:63" x14ac:dyDescent="0.25">
      <c r="A74" s="3"/>
      <c r="B74" s="3"/>
      <c r="C74" s="3"/>
      <c r="D74" s="3"/>
      <c r="E74" s="7"/>
      <c r="F74" s="3"/>
      <c r="G74" s="7"/>
      <c r="H74" s="7"/>
      <c r="I74" s="3"/>
      <c r="J74" s="7"/>
      <c r="K74" s="3"/>
      <c r="L74" s="7"/>
      <c r="M74" s="7"/>
      <c r="N74" s="7"/>
      <c r="O74" s="7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8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7"/>
      <c r="AW74" s="3"/>
      <c r="AX74" s="7"/>
      <c r="AY74" s="3"/>
      <c r="AZ74" s="3"/>
      <c r="BA74" s="3"/>
      <c r="BB74" s="7"/>
      <c r="BC74" s="7"/>
      <c r="BD74" s="7"/>
      <c r="BE74" s="7"/>
      <c r="BF74" s="3"/>
      <c r="BG74" s="7"/>
      <c r="BH74" s="7"/>
      <c r="BI74" s="7"/>
      <c r="BJ74" s="7"/>
      <c r="BK74" s="7"/>
    </row>
    <row r="75" spans="1:63" customFormat="1" x14ac:dyDescent="0.25">
      <c r="A75" s="3"/>
      <c r="B75" s="3"/>
      <c r="C75" s="3"/>
      <c r="D75" s="3"/>
      <c r="E75" s="7"/>
      <c r="F75" s="3"/>
      <c r="G75" s="7"/>
      <c r="H75" s="7"/>
      <c r="I75" s="3"/>
      <c r="J75" s="7"/>
      <c r="K75" s="3"/>
      <c r="L75" s="7"/>
      <c r="M75" s="7"/>
      <c r="N75" s="7"/>
      <c r="O75" s="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8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7"/>
      <c r="AW75" s="3"/>
      <c r="AX75" s="7"/>
      <c r="AY75" s="3"/>
      <c r="AZ75" s="3"/>
      <c r="BA75" s="3"/>
      <c r="BB75" s="7"/>
      <c r="BC75" s="7"/>
      <c r="BD75" s="7"/>
      <c r="BE75" s="7"/>
      <c r="BF75" s="3"/>
      <c r="BG75" s="7"/>
      <c r="BH75" s="7"/>
      <c r="BI75" s="7"/>
      <c r="BJ75" s="7"/>
      <c r="BK75" s="7"/>
    </row>
    <row r="76" spans="1:63" customFormat="1" x14ac:dyDescent="0.25">
      <c r="A76" s="3"/>
      <c r="B76" s="3"/>
      <c r="C76" s="3"/>
      <c r="D76" s="3"/>
      <c r="E76" s="7"/>
      <c r="F76" s="3"/>
      <c r="G76" s="7"/>
      <c r="H76" s="7"/>
      <c r="I76" s="3"/>
      <c r="J76" s="7"/>
      <c r="K76" s="3"/>
      <c r="L76" s="7"/>
      <c r="M76" s="7"/>
      <c r="N76" s="7"/>
      <c r="O76" s="7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8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7"/>
      <c r="AW76" s="3"/>
      <c r="AX76" s="7"/>
      <c r="AY76" s="3"/>
      <c r="AZ76" s="3"/>
      <c r="BA76" s="3"/>
      <c r="BB76" s="7"/>
      <c r="BC76" s="7"/>
      <c r="BD76" s="7"/>
      <c r="BE76" s="7"/>
      <c r="BF76" s="3"/>
      <c r="BG76" s="7"/>
      <c r="BH76" s="7"/>
      <c r="BI76" s="7"/>
      <c r="BJ76" s="7"/>
      <c r="BK76" s="7"/>
    </row>
    <row r="77" spans="1:63" customFormat="1" x14ac:dyDescent="0.25">
      <c r="A77" s="3"/>
      <c r="B77" s="3"/>
      <c r="C77" s="3"/>
      <c r="D77" s="3"/>
      <c r="E77" s="7"/>
      <c r="F77" s="3"/>
      <c r="G77" s="7"/>
      <c r="H77" s="7"/>
      <c r="I77" s="3"/>
      <c r="J77" s="7"/>
      <c r="K77" s="3"/>
      <c r="L77" s="7"/>
      <c r="M77" s="7"/>
      <c r="N77" s="7"/>
      <c r="O77" s="7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8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7"/>
      <c r="AW77" s="3"/>
      <c r="AX77" s="7"/>
      <c r="AY77" s="3"/>
      <c r="AZ77" s="3"/>
      <c r="BA77" s="3"/>
      <c r="BB77" s="7"/>
      <c r="BC77" s="7"/>
      <c r="BD77" s="7"/>
      <c r="BE77" s="7"/>
      <c r="BF77" s="3"/>
      <c r="BG77" s="7"/>
      <c r="BH77" s="7"/>
      <c r="BI77" s="7"/>
      <c r="BJ77" s="7"/>
      <c r="BK77" s="7"/>
    </row>
    <row r="78" spans="1:63" customFormat="1" x14ac:dyDescent="0.25">
      <c r="A78" s="3"/>
      <c r="B78" s="3"/>
      <c r="C78" s="3"/>
      <c r="D78" s="3"/>
      <c r="E78" s="7"/>
      <c r="F78" s="3"/>
      <c r="G78" s="7"/>
      <c r="H78" s="7"/>
      <c r="I78" s="3"/>
      <c r="J78" s="7"/>
      <c r="K78" s="3"/>
      <c r="L78" s="7"/>
      <c r="M78" s="7"/>
      <c r="N78" s="7"/>
      <c r="O78" s="7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8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7"/>
      <c r="AW78" s="3"/>
      <c r="AX78" s="7"/>
      <c r="AY78" s="3"/>
      <c r="AZ78" s="3"/>
      <c r="BA78" s="3"/>
      <c r="BB78" s="7"/>
      <c r="BC78" s="7"/>
      <c r="BD78" s="7"/>
      <c r="BE78" s="7"/>
      <c r="BF78" s="3"/>
      <c r="BG78" s="7"/>
      <c r="BH78" s="7"/>
      <c r="BI78" s="7"/>
      <c r="BJ78" s="7"/>
      <c r="BK78" s="7"/>
    </row>
    <row r="79" spans="1:63" customFormat="1" x14ac:dyDescent="0.25">
      <c r="A79" s="3"/>
      <c r="B79" s="3"/>
      <c r="C79" s="3"/>
      <c r="D79" s="3"/>
      <c r="E79" s="7"/>
      <c r="F79" s="3"/>
      <c r="G79" s="7"/>
      <c r="H79" s="7"/>
      <c r="I79" s="3"/>
      <c r="J79" s="7"/>
      <c r="K79" s="3"/>
      <c r="L79" s="7"/>
      <c r="M79" s="7"/>
      <c r="N79" s="7"/>
      <c r="O79" s="7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8"/>
      <c r="AG79" s="3"/>
      <c r="AH79" s="3"/>
      <c r="AI79" s="3"/>
      <c r="AJ79" s="3"/>
      <c r="AK79" s="3"/>
      <c r="AL79" s="11"/>
      <c r="AM79" s="9"/>
      <c r="AN79" s="3"/>
      <c r="AO79" s="3"/>
      <c r="AP79" s="3"/>
      <c r="AQ79" s="3"/>
      <c r="AR79" s="3"/>
      <c r="AS79" s="3"/>
      <c r="AT79" s="3"/>
      <c r="AU79" s="3"/>
      <c r="AV79" s="7"/>
      <c r="AW79" s="3"/>
      <c r="AX79" s="7"/>
      <c r="AY79" s="3"/>
      <c r="AZ79" s="3"/>
      <c r="BA79" s="3"/>
      <c r="BB79" s="7"/>
      <c r="BC79" s="7"/>
      <c r="BD79" s="7"/>
      <c r="BE79" s="7"/>
      <c r="BF79" s="3"/>
      <c r="BG79" s="7"/>
      <c r="BH79" s="7"/>
      <c r="BI79" s="7"/>
      <c r="BJ79" s="7"/>
      <c r="BK79" s="7"/>
    </row>
    <row r="80" spans="1:63" customFormat="1" x14ac:dyDescent="0.25">
      <c r="A80" s="3"/>
      <c r="B80" s="3"/>
      <c r="C80" s="3"/>
      <c r="D80" s="3"/>
      <c r="E80" s="7"/>
      <c r="F80" s="3"/>
      <c r="G80" s="7"/>
      <c r="H80" s="7"/>
      <c r="I80" s="3"/>
      <c r="J80" s="7"/>
      <c r="K80" s="3"/>
      <c r="L80" s="7"/>
      <c r="M80" s="7"/>
      <c r="N80" s="7"/>
      <c r="O80" s="7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8"/>
      <c r="AG80" s="3"/>
      <c r="AH80" s="3"/>
      <c r="AI80" s="3"/>
      <c r="AJ80" s="3"/>
      <c r="AK80" s="3"/>
      <c r="AL80" s="12"/>
      <c r="AM80" s="12"/>
      <c r="AN80" s="3"/>
      <c r="AO80" s="3"/>
      <c r="AP80" s="3"/>
      <c r="AQ80" s="3"/>
      <c r="AR80" s="3"/>
      <c r="AS80" s="3"/>
      <c r="AT80" s="3"/>
      <c r="AU80" s="3"/>
      <c r="AV80" s="7"/>
      <c r="AW80" s="3"/>
      <c r="AX80" s="7"/>
      <c r="AY80" s="3"/>
      <c r="AZ80" s="3"/>
      <c r="BA80" s="3"/>
      <c r="BB80" s="7"/>
      <c r="BC80" s="7"/>
      <c r="BD80" s="7"/>
      <c r="BE80" s="7"/>
      <c r="BF80" s="3"/>
      <c r="BG80" s="7"/>
      <c r="BH80" s="7"/>
      <c r="BI80" s="7"/>
      <c r="BJ80" s="7"/>
      <c r="BK80" s="7"/>
    </row>
    <row r="81" spans="1:63" customFormat="1" x14ac:dyDescent="0.25">
      <c r="A81" s="3"/>
      <c r="B81" s="3"/>
      <c r="C81" s="3"/>
      <c r="D81" s="3"/>
      <c r="E81" s="7"/>
      <c r="F81" s="3"/>
      <c r="G81" s="7"/>
      <c r="H81" s="7"/>
      <c r="I81" s="3"/>
      <c r="J81" s="7"/>
      <c r="K81" s="3"/>
      <c r="L81" s="7"/>
      <c r="M81" s="7"/>
      <c r="N81" s="7"/>
      <c r="O81" s="7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8"/>
      <c r="AG81" s="3"/>
      <c r="AH81" s="3"/>
      <c r="AI81" s="3"/>
      <c r="AJ81" s="3"/>
      <c r="AK81" s="3"/>
      <c r="AL81" s="11"/>
      <c r="AM81" s="11"/>
      <c r="AN81" s="3"/>
      <c r="AO81" s="3"/>
      <c r="AP81" s="3"/>
      <c r="AQ81" s="3"/>
      <c r="AR81" s="3"/>
      <c r="AS81" s="3"/>
      <c r="AT81" s="3"/>
      <c r="AU81" s="3"/>
      <c r="AV81" s="7"/>
      <c r="AW81" s="3"/>
      <c r="AX81" s="7"/>
      <c r="AY81" s="3"/>
      <c r="AZ81" s="3"/>
      <c r="BA81" s="3"/>
      <c r="BB81" s="7"/>
      <c r="BC81" s="7"/>
      <c r="BD81" s="7"/>
      <c r="BE81" s="7"/>
      <c r="BF81" s="3"/>
      <c r="BG81" s="7"/>
      <c r="BH81" s="7"/>
      <c r="BI81" s="7"/>
      <c r="BJ81" s="7"/>
      <c r="BK81" s="7"/>
    </row>
    <row r="82" spans="1:63" customFormat="1" x14ac:dyDescent="0.25">
      <c r="A82" s="3"/>
      <c r="E82" s="4"/>
      <c r="G82" s="4"/>
      <c r="H82" s="4"/>
      <c r="J82" s="4"/>
      <c r="L82" s="4"/>
      <c r="M82" s="4"/>
      <c r="N82" s="4"/>
      <c r="O82" s="4"/>
      <c r="AF82" s="6"/>
      <c r="AV82" s="4"/>
      <c r="AX82" s="4"/>
      <c r="BB82" s="4"/>
      <c r="BC82" s="4"/>
      <c r="BD82" s="4"/>
      <c r="BE82" s="4"/>
      <c r="BG82" s="4"/>
      <c r="BH82" s="4"/>
      <c r="BI82" s="4"/>
      <c r="BJ82" s="4"/>
      <c r="BK82" s="4"/>
    </row>
    <row r="83" spans="1:63" customFormat="1" x14ac:dyDescent="0.25">
      <c r="A83" s="3"/>
      <c r="E83" s="4"/>
      <c r="G83" s="4"/>
      <c r="H83" s="4"/>
      <c r="J83" s="4"/>
      <c r="L83" s="4"/>
      <c r="M83" s="4"/>
      <c r="N83" s="4"/>
      <c r="O83" s="4"/>
      <c r="AF83" s="6"/>
      <c r="AV83" s="4"/>
      <c r="AX83" s="4"/>
      <c r="BB83" s="4"/>
      <c r="BC83" s="4"/>
      <c r="BD83" s="4"/>
      <c r="BE83" s="4"/>
      <c r="BG83" s="4"/>
      <c r="BH83" s="4"/>
      <c r="BI83" s="4"/>
      <c r="BJ83" s="4"/>
      <c r="BK83" s="4"/>
    </row>
    <row r="84" spans="1:63" customFormat="1" x14ac:dyDescent="0.25">
      <c r="A84" s="3"/>
      <c r="E84" s="4"/>
      <c r="G84" s="4"/>
      <c r="H84" s="4"/>
      <c r="J84" s="4"/>
      <c r="L84" s="4"/>
      <c r="M84" s="4"/>
      <c r="N84" s="4"/>
      <c r="O84" s="4"/>
      <c r="AF84" s="6"/>
      <c r="AV84" s="4"/>
      <c r="AX84" s="4"/>
      <c r="BB84" s="4"/>
      <c r="BC84" s="4"/>
      <c r="BD84" s="4"/>
      <c r="BE84" s="4"/>
      <c r="BG84" s="4"/>
      <c r="BH84" s="4"/>
      <c r="BI84" s="4"/>
      <c r="BJ84" s="4"/>
      <c r="BK84" s="4"/>
    </row>
    <row r="85" spans="1:63" customFormat="1" x14ac:dyDescent="0.25">
      <c r="A85" s="3"/>
      <c r="E85" s="4"/>
      <c r="G85" s="4"/>
      <c r="H85" s="4"/>
      <c r="J85" s="4"/>
      <c r="L85" s="4"/>
      <c r="M85" s="4"/>
      <c r="N85" s="4"/>
      <c r="O85" s="4"/>
      <c r="AF85" s="6"/>
      <c r="AV85" s="4"/>
      <c r="AX85" s="4"/>
      <c r="BB85" s="4"/>
      <c r="BC85" s="4"/>
      <c r="BD85" s="4"/>
      <c r="BE85" s="4"/>
      <c r="BG85" s="4"/>
      <c r="BH85" s="4"/>
      <c r="BI85" s="4"/>
      <c r="BJ85" s="4"/>
      <c r="BK85" s="4"/>
    </row>
    <row r="86" spans="1:63" customFormat="1" x14ac:dyDescent="0.25">
      <c r="A86" s="3"/>
      <c r="E86" s="4"/>
      <c r="G86" s="4"/>
      <c r="H86" s="4"/>
      <c r="J86" s="4"/>
      <c r="L86" s="4"/>
      <c r="M86" s="4"/>
      <c r="N86" s="4"/>
      <c r="O86" s="4"/>
      <c r="AF86" s="6"/>
      <c r="AV86" s="4"/>
      <c r="AX86" s="4"/>
      <c r="BB86" s="4"/>
      <c r="BC86" s="4"/>
      <c r="BD86" s="4"/>
      <c r="BE86" s="4"/>
      <c r="BG86" s="4"/>
      <c r="BH86" s="4"/>
      <c r="BI86" s="4"/>
      <c r="BJ86" s="4"/>
      <c r="BK86" s="4"/>
    </row>
    <row r="87" spans="1:63" customFormat="1" x14ac:dyDescent="0.25">
      <c r="A87" s="3"/>
      <c r="E87" s="4"/>
      <c r="G87" s="4"/>
      <c r="H87" s="4"/>
      <c r="J87" s="4"/>
      <c r="L87" s="4"/>
      <c r="M87" s="4"/>
      <c r="N87" s="4"/>
      <c r="O87" s="4"/>
      <c r="AF87" s="6"/>
      <c r="AV87" s="4"/>
      <c r="AX87" s="4"/>
      <c r="BB87" s="4"/>
      <c r="BC87" s="4"/>
      <c r="BD87" s="4"/>
      <c r="BE87" s="4"/>
      <c r="BG87" s="4"/>
      <c r="BH87" s="4"/>
      <c r="BI87" s="4"/>
      <c r="BJ87" s="4"/>
      <c r="BK87" s="4"/>
    </row>
    <row r="88" spans="1:63" customFormat="1" x14ac:dyDescent="0.25">
      <c r="A88" s="3"/>
      <c r="E88" s="4"/>
      <c r="G88" s="4"/>
      <c r="H88" s="4"/>
      <c r="J88" s="4"/>
      <c r="L88" s="4"/>
      <c r="M88" s="4"/>
      <c r="N88" s="4"/>
      <c r="O88" s="4"/>
      <c r="AF88" s="6"/>
      <c r="AV88" s="4"/>
      <c r="AX88" s="4"/>
      <c r="BB88" s="4"/>
      <c r="BC88" s="4"/>
      <c r="BD88" s="4"/>
      <c r="BE88" s="4"/>
      <c r="BG88" s="4"/>
      <c r="BH88" s="4"/>
      <c r="BI88" s="4"/>
      <c r="BJ88" s="4"/>
      <c r="BK88" s="4"/>
    </row>
    <row r="89" spans="1:63" customFormat="1" x14ac:dyDescent="0.25">
      <c r="A89" s="3"/>
      <c r="E89" s="4"/>
      <c r="G89" s="4"/>
      <c r="H89" s="4"/>
      <c r="J89" s="4"/>
      <c r="L89" s="4"/>
      <c r="M89" s="4"/>
      <c r="N89" s="4"/>
      <c r="O89" s="4"/>
      <c r="AF89" s="6"/>
      <c r="AV89" s="4"/>
      <c r="AX89" s="4"/>
      <c r="BB89" s="4"/>
      <c r="BC89" s="4"/>
      <c r="BD89" s="4"/>
      <c r="BE89" s="4"/>
      <c r="BG89" s="4"/>
      <c r="BH89" s="4"/>
      <c r="BI89" s="4"/>
      <c r="BJ89" s="4"/>
      <c r="BK89" s="4"/>
    </row>
    <row r="90" spans="1:63" customFormat="1" x14ac:dyDescent="0.25">
      <c r="A90" s="3"/>
      <c r="E90" s="4"/>
      <c r="G90" s="4"/>
      <c r="H90" s="4"/>
      <c r="J90" s="4"/>
      <c r="L90" s="4"/>
      <c r="M90" s="4"/>
      <c r="N90" s="4"/>
      <c r="O90" s="4"/>
      <c r="AF90" s="6"/>
      <c r="AV90" s="4"/>
      <c r="AX90" s="4"/>
      <c r="BB90" s="4"/>
      <c r="BC90" s="4"/>
      <c r="BD90" s="4"/>
      <c r="BE90" s="4"/>
      <c r="BG90" s="4"/>
      <c r="BH90" s="4"/>
      <c r="BI90" s="4"/>
      <c r="BJ90" s="4"/>
      <c r="BK90" s="4"/>
    </row>
    <row r="91" spans="1:63" customFormat="1" x14ac:dyDescent="0.25">
      <c r="A91" s="3"/>
      <c r="E91" s="4"/>
      <c r="G91" s="4"/>
      <c r="H91" s="4"/>
      <c r="J91" s="4"/>
      <c r="L91" s="4"/>
      <c r="M91" s="4"/>
      <c r="N91" s="4"/>
      <c r="O91" s="4"/>
      <c r="AF91" s="6"/>
      <c r="AV91" s="4"/>
      <c r="AX91" s="4"/>
      <c r="BB91" s="4"/>
      <c r="BC91" s="4"/>
      <c r="BD91" s="4"/>
      <c r="BE91" s="4"/>
      <c r="BG91" s="4"/>
      <c r="BH91" s="4"/>
      <c r="BI91" s="4"/>
      <c r="BJ91" s="4"/>
      <c r="BK91" s="4"/>
    </row>
    <row r="92" spans="1:63" customFormat="1" x14ac:dyDescent="0.25">
      <c r="A92" s="3"/>
      <c r="B92" s="5"/>
      <c r="E92" s="4"/>
      <c r="G92" s="4"/>
      <c r="H92" s="4"/>
      <c r="J92" s="4"/>
      <c r="L92" s="4"/>
      <c r="M92" s="4"/>
      <c r="N92" s="4"/>
      <c r="O92" s="4"/>
      <c r="AF92" s="6"/>
      <c r="AV92" s="4"/>
      <c r="AX92" s="4"/>
      <c r="BB92" s="4"/>
      <c r="BC92" s="4"/>
      <c r="BD92" s="4"/>
      <c r="BE92" s="4"/>
      <c r="BG92" s="4"/>
      <c r="BH92" s="4"/>
      <c r="BI92" s="4"/>
      <c r="BJ92" s="4"/>
      <c r="BK92" s="4"/>
    </row>
    <row r="93" spans="1:63" customFormat="1" x14ac:dyDescent="0.25">
      <c r="A93" s="3"/>
      <c r="E93" s="4"/>
      <c r="G93" s="4"/>
      <c r="H93" s="4"/>
      <c r="J93" s="4"/>
      <c r="L93" s="4"/>
      <c r="M93" s="4"/>
      <c r="N93" s="4"/>
      <c r="O93" s="4"/>
      <c r="AF93" s="6"/>
      <c r="AV93" s="4"/>
      <c r="AX93" s="4"/>
      <c r="BB93" s="4"/>
      <c r="BC93" s="4"/>
      <c r="BD93" s="4"/>
      <c r="BE93" s="4"/>
      <c r="BG93" s="4"/>
      <c r="BH93" s="4"/>
      <c r="BI93" s="4"/>
      <c r="BJ93" s="4"/>
      <c r="BK93" s="4"/>
    </row>
    <row r="94" spans="1:63" customFormat="1" x14ac:dyDescent="0.25">
      <c r="A94" s="3"/>
      <c r="E94" s="4"/>
      <c r="G94" s="4"/>
      <c r="H94" s="4"/>
      <c r="J94" s="4"/>
      <c r="L94" s="4"/>
      <c r="M94" s="4"/>
      <c r="N94" s="4"/>
      <c r="O94" s="4"/>
      <c r="AF94" s="6"/>
      <c r="AV94" s="4"/>
      <c r="AX94" s="4"/>
      <c r="BB94" s="4"/>
      <c r="BC94" s="4"/>
      <c r="BD94" s="4"/>
      <c r="BE94" s="4"/>
      <c r="BG94" s="4"/>
      <c r="BH94" s="4"/>
      <c r="BI94" s="4"/>
      <c r="BJ94" s="4"/>
      <c r="BK94" s="4"/>
    </row>
    <row r="95" spans="1:63" customFormat="1" x14ac:dyDescent="0.25">
      <c r="A95" s="3"/>
      <c r="E95" s="4"/>
      <c r="G95" s="4"/>
      <c r="H95" s="4"/>
      <c r="J95" s="4"/>
      <c r="L95" s="4"/>
      <c r="M95" s="4"/>
      <c r="N95" s="4"/>
      <c r="O95" s="4"/>
      <c r="AF95" s="6"/>
      <c r="AV95" s="4"/>
      <c r="AX95" s="4"/>
      <c r="BB95" s="4"/>
      <c r="BC95" s="4"/>
      <c r="BD95" s="4"/>
      <c r="BE95" s="4"/>
      <c r="BG95" s="4"/>
      <c r="BH95" s="4"/>
      <c r="BI95" s="4"/>
      <c r="BJ95" s="4"/>
      <c r="BK95" s="4"/>
    </row>
    <row r="96" spans="1:63" customFormat="1" x14ac:dyDescent="0.25">
      <c r="A96" s="3"/>
      <c r="E96" s="4"/>
      <c r="G96" s="4"/>
      <c r="H96" s="4"/>
      <c r="J96" s="4"/>
      <c r="L96" s="4"/>
      <c r="M96" s="4"/>
      <c r="N96" s="4"/>
      <c r="O96" s="4"/>
      <c r="AF96" s="6"/>
      <c r="AV96" s="4"/>
      <c r="AX96" s="4"/>
      <c r="BB96" s="4"/>
      <c r="BC96" s="4"/>
      <c r="BD96" s="4"/>
      <c r="BE96" s="4"/>
      <c r="BG96" s="4"/>
      <c r="BH96" s="4"/>
      <c r="BI96" s="4"/>
      <c r="BJ96" s="4"/>
      <c r="BK96" s="4"/>
    </row>
    <row r="97" spans="1:63" customFormat="1" x14ac:dyDescent="0.25">
      <c r="A97" s="3"/>
      <c r="E97" s="4"/>
      <c r="G97" s="4"/>
      <c r="H97" s="4"/>
      <c r="J97" s="4"/>
      <c r="L97" s="4"/>
      <c r="M97" s="4"/>
      <c r="N97" s="4"/>
      <c r="O97" s="4"/>
      <c r="AF97" s="6"/>
      <c r="AV97" s="4"/>
      <c r="AX97" s="4"/>
      <c r="BB97" s="4"/>
      <c r="BC97" s="4"/>
      <c r="BD97" s="4"/>
      <c r="BE97" s="4"/>
      <c r="BG97" s="4"/>
      <c r="BH97" s="4"/>
      <c r="BI97" s="4"/>
      <c r="BJ97" s="4"/>
      <c r="BK97" s="4"/>
    </row>
    <row r="98" spans="1:63" customFormat="1" x14ac:dyDescent="0.25">
      <c r="A98" s="3"/>
      <c r="E98" s="4"/>
      <c r="G98" s="4"/>
      <c r="H98" s="4"/>
      <c r="J98" s="4"/>
      <c r="L98" s="4"/>
      <c r="M98" s="4"/>
      <c r="N98" s="4"/>
      <c r="O98" s="4"/>
      <c r="AF98" s="6"/>
      <c r="AV98" s="4"/>
      <c r="AX98" s="4"/>
      <c r="BB98" s="4"/>
      <c r="BC98" s="4"/>
      <c r="BD98" s="4"/>
      <c r="BE98" s="4"/>
      <c r="BG98" s="4"/>
      <c r="BH98" s="4"/>
      <c r="BI98" s="4"/>
      <c r="BJ98" s="4"/>
      <c r="BK98" s="4"/>
    </row>
    <row r="99" spans="1:63" customFormat="1" x14ac:dyDescent="0.25">
      <c r="A99" s="3"/>
      <c r="E99" s="4"/>
      <c r="G99" s="4"/>
      <c r="H99" s="4"/>
      <c r="J99" s="4"/>
      <c r="L99" s="4"/>
      <c r="M99" s="4"/>
      <c r="N99" s="4"/>
      <c r="O99" s="4"/>
      <c r="AF99" s="6"/>
      <c r="AV99" s="4"/>
      <c r="AX99" s="4"/>
      <c r="BB99" s="4"/>
      <c r="BC99" s="4"/>
      <c r="BD99" s="4"/>
      <c r="BE99" s="4"/>
      <c r="BG99" s="4"/>
      <c r="BH99" s="4"/>
      <c r="BI99" s="4"/>
      <c r="BJ99" s="4"/>
      <c r="BK99" s="4"/>
    </row>
    <row r="100" spans="1:63" customFormat="1" x14ac:dyDescent="0.25">
      <c r="A100" s="3"/>
      <c r="E100" s="4"/>
      <c r="G100" s="4"/>
      <c r="H100" s="4"/>
      <c r="J100" s="4"/>
      <c r="L100" s="4"/>
      <c r="M100" s="4"/>
      <c r="N100" s="4"/>
      <c r="O100" s="4"/>
      <c r="AF100" s="6"/>
      <c r="AV100" s="4"/>
      <c r="AX100" s="4"/>
      <c r="BB100" s="4"/>
      <c r="BC100" s="4"/>
      <c r="BD100" s="4"/>
      <c r="BE100" s="4"/>
      <c r="BG100" s="4"/>
      <c r="BH100" s="4"/>
      <c r="BI100" s="4"/>
      <c r="BJ100" s="4"/>
      <c r="BK100" s="4"/>
    </row>
    <row r="101" spans="1:63" customFormat="1" x14ac:dyDescent="0.25">
      <c r="A101" s="3"/>
      <c r="E101" s="4"/>
      <c r="G101" s="4"/>
      <c r="H101" s="4"/>
      <c r="J101" s="4"/>
      <c r="L101" s="4"/>
      <c r="M101" s="4"/>
      <c r="N101" s="4"/>
      <c r="O101" s="4"/>
      <c r="AF101" s="6"/>
      <c r="AV101" s="4"/>
      <c r="AX101" s="4"/>
      <c r="BB101" s="4"/>
      <c r="BC101" s="4"/>
      <c r="BD101" s="4"/>
      <c r="BE101" s="4"/>
      <c r="BG101" s="4"/>
      <c r="BH101" s="4"/>
      <c r="BI101" s="4"/>
      <c r="BJ101" s="4"/>
      <c r="BK101" s="4"/>
    </row>
    <row r="102" spans="1:63" customFormat="1" x14ac:dyDescent="0.25">
      <c r="A102" s="3"/>
      <c r="E102" s="4"/>
      <c r="G102" s="4"/>
      <c r="H102" s="4"/>
      <c r="J102" s="4"/>
      <c r="L102" s="4"/>
      <c r="M102" s="4"/>
      <c r="N102" s="4"/>
      <c r="O102" s="4"/>
      <c r="AF102" s="6"/>
      <c r="AV102" s="4"/>
      <c r="AX102" s="4"/>
      <c r="BB102" s="4"/>
      <c r="BC102" s="4"/>
      <c r="BD102" s="4"/>
      <c r="BE102" s="4"/>
      <c r="BG102" s="4"/>
      <c r="BH102" s="4"/>
      <c r="BI102" s="4"/>
      <c r="BJ102" s="4"/>
      <c r="BK102" s="4"/>
    </row>
    <row r="103" spans="1:63" customFormat="1" x14ac:dyDescent="0.25">
      <c r="A103" s="3"/>
      <c r="E103" s="4"/>
      <c r="G103" s="4"/>
      <c r="H103" s="4"/>
      <c r="J103" s="4"/>
      <c r="L103" s="4"/>
      <c r="M103" s="4"/>
      <c r="N103" s="4"/>
      <c r="O103" s="4"/>
      <c r="AF103" s="6"/>
      <c r="AV103" s="4"/>
      <c r="AX103" s="4"/>
      <c r="BB103" s="4"/>
      <c r="BC103" s="4"/>
      <c r="BD103" s="4"/>
      <c r="BE103" s="4"/>
      <c r="BG103" s="4"/>
      <c r="BH103" s="4"/>
      <c r="BI103" s="4"/>
      <c r="BJ103" s="4"/>
      <c r="BK103" s="4"/>
    </row>
    <row r="104" spans="1:63" customFormat="1" x14ac:dyDescent="0.25">
      <c r="A104" s="3"/>
      <c r="E104" s="4"/>
      <c r="G104" s="4"/>
      <c r="H104" s="4"/>
      <c r="J104" s="4"/>
      <c r="L104" s="4"/>
      <c r="M104" s="4"/>
      <c r="N104" s="4"/>
      <c r="O104" s="4"/>
      <c r="AF104" s="6"/>
      <c r="AV104" s="4"/>
      <c r="AX104" s="4"/>
      <c r="BB104" s="4"/>
      <c r="BC104" s="4"/>
      <c r="BD104" s="4"/>
      <c r="BE104" s="4"/>
      <c r="BG104" s="4"/>
      <c r="BH104" s="4"/>
      <c r="BI104" s="4"/>
      <c r="BJ104" s="4"/>
      <c r="BK104" s="4"/>
    </row>
    <row r="105" spans="1:63" customFormat="1" x14ac:dyDescent="0.25">
      <c r="A105" s="3"/>
      <c r="E105" s="4"/>
      <c r="G105" s="4"/>
      <c r="H105" s="4"/>
      <c r="J105" s="4"/>
      <c r="L105" s="4"/>
      <c r="M105" s="4"/>
      <c r="N105" s="4"/>
      <c r="O105" s="4"/>
      <c r="AF105" s="6"/>
      <c r="AV105" s="4"/>
      <c r="AX105" s="4"/>
      <c r="BB105" s="4"/>
      <c r="BC105" s="4"/>
      <c r="BD105" s="4"/>
      <c r="BE105" s="4"/>
      <c r="BG105" s="4"/>
      <c r="BH105" s="4"/>
      <c r="BI105" s="4"/>
      <c r="BJ105" s="4"/>
      <c r="BK105" s="4"/>
    </row>
    <row r="106" spans="1:63" customFormat="1" x14ac:dyDescent="0.25">
      <c r="A106" s="3"/>
      <c r="E106" s="4"/>
      <c r="G106" s="4"/>
      <c r="H106" s="4"/>
      <c r="J106" s="4"/>
      <c r="L106" s="4"/>
      <c r="M106" s="4"/>
      <c r="N106" s="4"/>
      <c r="O106" s="4"/>
      <c r="AF106" s="6"/>
      <c r="AV106" s="4"/>
      <c r="AX106" s="4"/>
      <c r="BB106" s="4"/>
      <c r="BC106" s="4"/>
      <c r="BD106" s="4"/>
      <c r="BE106" s="4"/>
      <c r="BG106" s="4"/>
      <c r="BH106" s="4"/>
      <c r="BI106" s="4"/>
      <c r="BJ106" s="4"/>
      <c r="BK106" s="4"/>
    </row>
    <row r="107" spans="1:63" customFormat="1" x14ac:dyDescent="0.25">
      <c r="A107" s="3"/>
      <c r="E107" s="4"/>
      <c r="G107" s="4"/>
      <c r="H107" s="4"/>
      <c r="J107" s="4"/>
      <c r="L107" s="4"/>
      <c r="M107" s="4"/>
      <c r="N107" s="4"/>
      <c r="O107" s="4"/>
      <c r="AF107" s="6"/>
      <c r="AV107" s="4"/>
      <c r="AX107" s="4"/>
      <c r="BB107" s="4"/>
      <c r="BC107" s="4"/>
      <c r="BD107" s="4"/>
      <c r="BE107" s="4"/>
      <c r="BG107" s="4"/>
      <c r="BH107" s="4"/>
      <c r="BI107" s="4"/>
      <c r="BJ107" s="4"/>
      <c r="BK107" s="4"/>
    </row>
    <row r="108" spans="1:63" customFormat="1" x14ac:dyDescent="0.25">
      <c r="A108" s="3"/>
      <c r="E108" s="4"/>
      <c r="G108" s="4"/>
      <c r="H108" s="4"/>
      <c r="J108" s="4"/>
      <c r="L108" s="4"/>
      <c r="M108" s="4"/>
      <c r="N108" s="4"/>
      <c r="O108" s="4"/>
      <c r="AF108" s="6"/>
      <c r="AV108" s="4"/>
      <c r="AX108" s="4"/>
      <c r="BB108" s="4"/>
      <c r="BC108" s="4"/>
      <c r="BD108" s="4"/>
      <c r="BE108" s="4"/>
      <c r="BG108" s="4"/>
      <c r="BH108" s="4"/>
      <c r="BI108" s="4"/>
      <c r="BJ108" s="4"/>
      <c r="BK108" s="4"/>
    </row>
    <row r="109" spans="1:63" customFormat="1" x14ac:dyDescent="0.25">
      <c r="A109" s="3"/>
      <c r="E109" s="4"/>
      <c r="G109" s="4"/>
      <c r="H109" s="4"/>
      <c r="J109" s="4"/>
      <c r="L109" s="4"/>
      <c r="M109" s="4"/>
      <c r="N109" s="4"/>
      <c r="O109" s="4"/>
      <c r="AF109" s="6"/>
      <c r="AV109" s="4"/>
      <c r="AX109" s="4"/>
      <c r="BB109" s="4"/>
      <c r="BC109" s="4"/>
      <c r="BD109" s="4"/>
      <c r="BE109" s="4"/>
      <c r="BG109" s="4"/>
      <c r="BH109" s="4"/>
      <c r="BI109" s="4"/>
      <c r="BJ109" s="4"/>
      <c r="BK109" s="4"/>
    </row>
    <row r="110" spans="1:63" customFormat="1" x14ac:dyDescent="0.25">
      <c r="A110" s="3"/>
      <c r="E110" s="4"/>
      <c r="G110" s="4"/>
      <c r="H110" s="4"/>
      <c r="J110" s="4"/>
      <c r="L110" s="4"/>
      <c r="M110" s="4"/>
      <c r="N110" s="4"/>
      <c r="O110" s="4"/>
      <c r="AF110" s="6"/>
      <c r="AV110" s="4"/>
      <c r="AX110" s="4"/>
      <c r="BB110" s="4"/>
      <c r="BC110" s="4"/>
      <c r="BD110" s="4"/>
      <c r="BE110" s="4"/>
      <c r="BG110" s="4"/>
      <c r="BH110" s="4"/>
      <c r="BI110" s="4"/>
      <c r="BJ110" s="4"/>
      <c r="BK110" s="4"/>
    </row>
    <row r="111" spans="1:63" customFormat="1" x14ac:dyDescent="0.25">
      <c r="A111" s="3"/>
      <c r="E111" s="4"/>
      <c r="G111" s="4"/>
      <c r="H111" s="4"/>
      <c r="J111" s="4"/>
      <c r="L111" s="4"/>
      <c r="M111" s="4"/>
      <c r="N111" s="4"/>
      <c r="O111" s="4"/>
      <c r="AF111" s="6"/>
      <c r="AV111" s="4"/>
      <c r="AX111" s="4"/>
      <c r="BB111" s="4"/>
      <c r="BC111" s="4"/>
      <c r="BD111" s="4"/>
      <c r="BE111" s="4"/>
      <c r="BG111" s="4"/>
      <c r="BH111" s="4"/>
      <c r="BI111" s="4"/>
      <c r="BJ111" s="4"/>
      <c r="BK111" s="4"/>
    </row>
    <row r="112" spans="1:63" customFormat="1" x14ac:dyDescent="0.25">
      <c r="A112" s="3"/>
      <c r="E112" s="4"/>
      <c r="G112" s="4"/>
      <c r="H112" s="4"/>
      <c r="J112" s="4"/>
      <c r="L112" s="4"/>
      <c r="M112" s="4"/>
      <c r="N112" s="4"/>
      <c r="O112" s="4"/>
      <c r="AF112" s="6"/>
      <c r="AV112" s="4"/>
      <c r="AX112" s="4"/>
      <c r="BB112" s="4"/>
      <c r="BC112" s="4"/>
      <c r="BD112" s="4"/>
      <c r="BE112" s="4"/>
      <c r="BG112" s="4"/>
      <c r="BH112" s="4"/>
      <c r="BI112" s="4"/>
      <c r="BJ112" s="4"/>
      <c r="BK112" s="4"/>
    </row>
    <row r="113" spans="1:63" customFormat="1" x14ac:dyDescent="0.25">
      <c r="A113" s="3"/>
      <c r="E113" s="4"/>
      <c r="G113" s="4"/>
      <c r="H113" s="4"/>
      <c r="J113" s="4"/>
      <c r="L113" s="4"/>
      <c r="M113" s="4"/>
      <c r="N113" s="4"/>
      <c r="O113" s="4"/>
      <c r="AF113" s="6"/>
      <c r="AV113" s="4"/>
      <c r="AX113" s="4"/>
      <c r="BB113" s="4"/>
      <c r="BC113" s="4"/>
      <c r="BD113" s="4"/>
      <c r="BE113" s="4"/>
      <c r="BG113" s="4"/>
      <c r="BH113" s="4"/>
      <c r="BI113" s="4"/>
      <c r="BJ113" s="4"/>
      <c r="BK113" s="4"/>
    </row>
    <row r="114" spans="1:63" customFormat="1" x14ac:dyDescent="0.25">
      <c r="A114" s="3"/>
      <c r="E114" s="4"/>
      <c r="G114" s="4"/>
      <c r="H114" s="4"/>
      <c r="J114" s="4"/>
      <c r="L114" s="4"/>
      <c r="M114" s="4"/>
      <c r="N114" s="4"/>
      <c r="O114" s="4"/>
      <c r="AF114" s="6"/>
      <c r="AV114" s="4"/>
      <c r="AX114" s="4"/>
      <c r="BB114" s="4"/>
      <c r="BC114" s="4"/>
      <c r="BD114" s="4"/>
      <c r="BE114" s="4"/>
      <c r="BG114" s="4"/>
      <c r="BH114" s="4"/>
      <c r="BI114" s="4"/>
      <c r="BJ114" s="4"/>
      <c r="BK114" s="4"/>
    </row>
    <row r="115" spans="1:63" customFormat="1" x14ac:dyDescent="0.25">
      <c r="A115" s="3"/>
      <c r="E115" s="4"/>
      <c r="G115" s="4"/>
      <c r="H115" s="4"/>
      <c r="J115" s="4"/>
      <c r="L115" s="4"/>
      <c r="M115" s="4"/>
      <c r="N115" s="4"/>
      <c r="O115" s="4"/>
      <c r="AF115" s="6"/>
      <c r="AV115" s="4"/>
      <c r="AX115" s="4"/>
      <c r="BB115" s="4"/>
      <c r="BC115" s="4"/>
      <c r="BD115" s="4"/>
      <c r="BE115" s="4"/>
      <c r="BG115" s="4"/>
      <c r="BH115" s="4"/>
      <c r="BI115" s="4"/>
      <c r="BJ115" s="4"/>
      <c r="BK115" s="4"/>
    </row>
    <row r="116" spans="1:63" customFormat="1" x14ac:dyDescent="0.25">
      <c r="A116" s="3"/>
      <c r="E116" s="4"/>
      <c r="G116" s="4"/>
      <c r="H116" s="4"/>
      <c r="J116" s="4"/>
      <c r="L116" s="4"/>
      <c r="M116" s="4"/>
      <c r="N116" s="4"/>
      <c r="O116" s="4"/>
      <c r="AF116" s="6"/>
      <c r="AV116" s="4"/>
      <c r="AX116" s="4"/>
      <c r="BB116" s="4"/>
      <c r="BC116" s="4"/>
      <c r="BD116" s="4"/>
      <c r="BE116" s="4"/>
      <c r="BG116" s="4"/>
      <c r="BH116" s="4"/>
      <c r="BI116" s="4"/>
      <c r="BJ116" s="4"/>
      <c r="BK116" s="4"/>
    </row>
    <row r="117" spans="1:63" customFormat="1" x14ac:dyDescent="0.25">
      <c r="A117" s="3"/>
      <c r="E117" s="4"/>
      <c r="G117" s="4"/>
      <c r="H117" s="4"/>
      <c r="J117" s="4"/>
      <c r="L117" s="4"/>
      <c r="M117" s="4"/>
      <c r="N117" s="4"/>
      <c r="O117" s="4"/>
      <c r="AF117" s="6"/>
      <c r="AV117" s="4"/>
      <c r="AX117" s="4"/>
      <c r="BB117" s="4"/>
      <c r="BC117" s="4"/>
      <c r="BD117" s="4"/>
      <c r="BE117" s="4"/>
      <c r="BG117" s="4"/>
      <c r="BH117" s="4"/>
      <c r="BI117" s="4"/>
      <c r="BJ117" s="4"/>
      <c r="BK117" s="4"/>
    </row>
    <row r="118" spans="1:63" customFormat="1" x14ac:dyDescent="0.25">
      <c r="A118" s="3"/>
      <c r="E118" s="4"/>
      <c r="G118" s="4"/>
      <c r="H118" s="4"/>
      <c r="J118" s="4"/>
      <c r="L118" s="4"/>
      <c r="M118" s="4"/>
      <c r="N118" s="4"/>
      <c r="O118" s="4"/>
      <c r="AF118" s="6"/>
      <c r="AV118" s="4"/>
      <c r="AX118" s="4"/>
      <c r="BB118" s="4"/>
      <c r="BC118" s="4"/>
      <c r="BD118" s="4"/>
      <c r="BE118" s="4"/>
      <c r="BG118" s="4"/>
      <c r="BH118" s="4"/>
      <c r="BI118" s="4"/>
      <c r="BJ118" s="4"/>
      <c r="BK118" s="4"/>
    </row>
    <row r="119" spans="1:63" customFormat="1" x14ac:dyDescent="0.25">
      <c r="A119" s="3"/>
      <c r="E119" s="4"/>
      <c r="G119" s="4"/>
      <c r="H119" s="4"/>
      <c r="J119" s="4"/>
      <c r="L119" s="4"/>
      <c r="M119" s="4"/>
      <c r="N119" s="4"/>
      <c r="O119" s="4"/>
      <c r="AF119" s="6"/>
      <c r="AV119" s="4"/>
      <c r="AX119" s="4"/>
      <c r="BB119" s="4"/>
      <c r="BC119" s="4"/>
      <c r="BD119" s="4"/>
      <c r="BE119" s="4"/>
      <c r="BG119" s="4"/>
      <c r="BH119" s="4"/>
      <c r="BI119" s="4"/>
      <c r="BJ119" s="4"/>
      <c r="BK119" s="4"/>
    </row>
    <row r="120" spans="1:63" customFormat="1" x14ac:dyDescent="0.25">
      <c r="A120" s="3"/>
      <c r="E120" s="4"/>
      <c r="G120" s="4"/>
      <c r="H120" s="4"/>
      <c r="J120" s="4"/>
      <c r="L120" s="4"/>
      <c r="M120" s="4"/>
      <c r="N120" s="4"/>
      <c r="O120" s="4"/>
      <c r="AF120" s="6"/>
      <c r="AV120" s="4"/>
      <c r="AX120" s="4"/>
      <c r="BB120" s="4"/>
      <c r="BC120" s="4"/>
      <c r="BD120" s="4"/>
      <c r="BE120" s="4"/>
      <c r="BG120" s="4"/>
      <c r="BH120" s="4"/>
      <c r="BI120" s="4"/>
      <c r="BJ120" s="4"/>
      <c r="BK120" s="4"/>
    </row>
    <row r="121" spans="1:63" customFormat="1" x14ac:dyDescent="0.25">
      <c r="A121" s="3"/>
      <c r="E121" s="4"/>
      <c r="G121" s="4"/>
      <c r="H121" s="4"/>
      <c r="J121" s="4"/>
      <c r="L121" s="4"/>
      <c r="M121" s="4"/>
      <c r="N121" s="4"/>
      <c r="O121" s="4"/>
      <c r="AF121" s="6"/>
      <c r="AV121" s="4"/>
      <c r="AX121" s="4"/>
      <c r="BB121" s="4"/>
      <c r="BC121" s="4"/>
      <c r="BD121" s="4"/>
      <c r="BE121" s="4"/>
      <c r="BG121" s="4"/>
      <c r="BH121" s="4"/>
      <c r="BI121" s="4"/>
      <c r="BJ121" s="4"/>
      <c r="BK121" s="4"/>
    </row>
    <row r="122" spans="1:63" customFormat="1" x14ac:dyDescent="0.25">
      <c r="A122" s="3"/>
      <c r="E122" s="4"/>
      <c r="G122" s="4"/>
      <c r="H122" s="4"/>
      <c r="J122" s="4"/>
      <c r="L122" s="4"/>
      <c r="M122" s="4"/>
      <c r="N122" s="4"/>
      <c r="O122" s="4"/>
      <c r="AF122" s="6"/>
      <c r="AV122" s="4"/>
      <c r="AX122" s="4"/>
      <c r="BB122" s="4"/>
      <c r="BC122" s="4"/>
      <c r="BD122" s="4"/>
      <c r="BE122" s="4"/>
      <c r="BG122" s="4"/>
      <c r="BH122" s="4"/>
      <c r="BI122" s="4"/>
      <c r="BJ122" s="4"/>
      <c r="BK122" s="4"/>
    </row>
    <row r="123" spans="1:63" customFormat="1" x14ac:dyDescent="0.25">
      <c r="A123" s="3"/>
      <c r="E123" s="4"/>
      <c r="G123" s="4"/>
      <c r="H123" s="4"/>
      <c r="J123" s="4"/>
      <c r="L123" s="4"/>
      <c r="M123" s="4"/>
      <c r="N123" s="4"/>
      <c r="O123" s="4"/>
      <c r="AF123" s="6"/>
      <c r="AV123" s="4"/>
      <c r="AX123" s="4"/>
      <c r="BB123" s="4"/>
      <c r="BC123" s="4"/>
      <c r="BD123" s="4"/>
      <c r="BE123" s="4"/>
      <c r="BG123" s="4"/>
      <c r="BH123" s="4"/>
      <c r="BI123" s="4"/>
      <c r="BJ123" s="4"/>
      <c r="BK123" s="4"/>
    </row>
    <row r="124" spans="1:63" customFormat="1" x14ac:dyDescent="0.25">
      <c r="A124" s="3"/>
      <c r="E124" s="4"/>
      <c r="G124" s="4"/>
      <c r="H124" s="4"/>
      <c r="J124" s="4"/>
      <c r="L124" s="4"/>
      <c r="M124" s="4"/>
      <c r="N124" s="4"/>
      <c r="O124" s="4"/>
      <c r="AF124" s="6"/>
      <c r="AV124" s="4"/>
      <c r="AX124" s="4"/>
      <c r="BB124" s="4"/>
      <c r="BC124" s="4"/>
      <c r="BD124" s="4"/>
      <c r="BE124" s="4"/>
      <c r="BG124" s="4"/>
      <c r="BH124" s="4"/>
      <c r="BI124" s="4"/>
      <c r="BJ124" s="4"/>
      <c r="BK124" s="4"/>
    </row>
    <row r="125" spans="1:63" customFormat="1" x14ac:dyDescent="0.25">
      <c r="A125" s="3"/>
      <c r="E125" s="4"/>
      <c r="G125" s="4"/>
      <c r="H125" s="4"/>
      <c r="J125" s="4"/>
      <c r="L125" s="4"/>
      <c r="M125" s="4"/>
      <c r="N125" s="4"/>
      <c r="O125" s="4"/>
      <c r="AF125" s="6"/>
      <c r="AV125" s="4"/>
      <c r="AX125" s="4"/>
      <c r="BB125" s="4"/>
      <c r="BC125" s="4"/>
      <c r="BD125" s="4"/>
      <c r="BE125" s="4"/>
      <c r="BG125" s="4"/>
      <c r="BH125" s="4"/>
      <c r="BI125" s="4"/>
      <c r="BJ125" s="4"/>
      <c r="BK125" s="4"/>
    </row>
    <row r="126" spans="1:63" customFormat="1" x14ac:dyDescent="0.25">
      <c r="A126" s="3"/>
      <c r="E126" s="4"/>
      <c r="G126" s="4"/>
      <c r="H126" s="4"/>
      <c r="J126" s="4"/>
      <c r="L126" s="4"/>
      <c r="M126" s="4"/>
      <c r="N126" s="4"/>
      <c r="O126" s="4"/>
      <c r="AF126" s="6"/>
      <c r="AV126" s="4"/>
      <c r="AX126" s="4"/>
      <c r="BB126" s="4"/>
      <c r="BC126" s="4"/>
      <c r="BD126" s="4"/>
      <c r="BE126" s="4"/>
      <c r="BG126" s="4"/>
      <c r="BH126" s="4"/>
      <c r="BI126" s="4"/>
      <c r="BJ126" s="4"/>
      <c r="BK126" s="4"/>
    </row>
    <row r="127" spans="1:63" customFormat="1" x14ac:dyDescent="0.25">
      <c r="A127" s="3"/>
      <c r="E127" s="4"/>
      <c r="G127" s="4"/>
      <c r="H127" s="4"/>
      <c r="J127" s="4"/>
      <c r="L127" s="4"/>
      <c r="M127" s="4"/>
      <c r="N127" s="4"/>
      <c r="O127" s="4"/>
      <c r="AF127" s="6"/>
      <c r="AV127" s="4"/>
      <c r="AX127" s="4"/>
      <c r="BB127" s="4"/>
      <c r="BC127" s="4"/>
      <c r="BD127" s="4"/>
      <c r="BE127" s="4"/>
      <c r="BG127" s="4"/>
      <c r="BH127" s="4"/>
      <c r="BI127" s="4"/>
      <c r="BJ127" s="4"/>
      <c r="BK127" s="4"/>
    </row>
    <row r="128" spans="1:63" customFormat="1" x14ac:dyDescent="0.25">
      <c r="A128" s="3"/>
      <c r="E128" s="4"/>
      <c r="G128" s="4"/>
      <c r="H128" s="4"/>
      <c r="J128" s="4"/>
      <c r="L128" s="4"/>
      <c r="M128" s="4"/>
      <c r="N128" s="4"/>
      <c r="O128" s="4"/>
      <c r="AF128" s="6"/>
      <c r="AV128" s="4"/>
      <c r="AX128" s="4"/>
      <c r="BB128" s="4"/>
      <c r="BC128" s="4"/>
      <c r="BD128" s="4"/>
      <c r="BE128" s="4"/>
      <c r="BG128" s="4"/>
      <c r="BH128" s="4"/>
      <c r="BI128" s="4"/>
      <c r="BJ128" s="4"/>
      <c r="BK128" s="4"/>
    </row>
    <row r="129" spans="1:63" customFormat="1" x14ac:dyDescent="0.25">
      <c r="A129" s="3"/>
      <c r="E129" s="4"/>
      <c r="G129" s="4"/>
      <c r="H129" s="4"/>
      <c r="J129" s="4"/>
      <c r="L129" s="4"/>
      <c r="M129" s="4"/>
      <c r="N129" s="4"/>
      <c r="O129" s="4"/>
      <c r="AF129" s="6"/>
      <c r="AV129" s="4"/>
      <c r="AX129" s="4"/>
      <c r="BB129" s="4"/>
      <c r="BC129" s="4"/>
      <c r="BD129" s="4"/>
      <c r="BE129" s="4"/>
      <c r="BG129" s="4"/>
      <c r="BH129" s="4"/>
      <c r="BI129" s="4"/>
      <c r="BJ129" s="4"/>
      <c r="BK129" s="4"/>
    </row>
    <row r="130" spans="1:63" customFormat="1" x14ac:dyDescent="0.25">
      <c r="A130" s="3"/>
      <c r="E130" s="4"/>
      <c r="G130" s="4"/>
      <c r="H130" s="4"/>
      <c r="J130" s="4"/>
      <c r="L130" s="4"/>
      <c r="M130" s="4"/>
      <c r="N130" s="4"/>
      <c r="O130" s="4"/>
      <c r="AF130" s="6"/>
      <c r="AV130" s="4"/>
      <c r="AX130" s="4"/>
      <c r="BB130" s="4"/>
      <c r="BC130" s="4"/>
      <c r="BD130" s="4"/>
      <c r="BE130" s="4"/>
      <c r="BG130" s="4"/>
      <c r="BH130" s="4"/>
      <c r="BI130" s="4"/>
      <c r="BJ130" s="4"/>
      <c r="BK130" s="4"/>
    </row>
    <row r="131" spans="1:63" customFormat="1" x14ac:dyDescent="0.25">
      <c r="A131" s="3"/>
      <c r="E131" s="4"/>
      <c r="G131" s="4"/>
      <c r="H131" s="4"/>
      <c r="J131" s="4"/>
      <c r="L131" s="4"/>
      <c r="M131" s="4"/>
      <c r="N131" s="4"/>
      <c r="O131" s="4"/>
      <c r="AF131" s="6"/>
      <c r="AV131" s="4"/>
      <c r="AX131" s="4"/>
      <c r="BB131" s="4"/>
      <c r="BC131" s="4"/>
      <c r="BD131" s="4"/>
      <c r="BE131" s="4"/>
      <c r="BG131" s="4"/>
      <c r="BH131" s="4"/>
      <c r="BI131" s="4"/>
      <c r="BJ131" s="4"/>
      <c r="BK131" s="4"/>
    </row>
    <row r="132" spans="1:63" customFormat="1" x14ac:dyDescent="0.25">
      <c r="A132" s="3"/>
      <c r="E132" s="4"/>
      <c r="G132" s="4"/>
      <c r="H132" s="4"/>
      <c r="J132" s="4"/>
      <c r="L132" s="4"/>
      <c r="M132" s="4"/>
      <c r="N132" s="4"/>
      <c r="O132" s="4"/>
      <c r="AF132" s="6"/>
      <c r="AV132" s="4"/>
      <c r="AX132" s="4"/>
      <c r="BB132" s="4"/>
      <c r="BC132" s="4"/>
      <c r="BD132" s="4"/>
      <c r="BE132" s="4"/>
      <c r="BG132" s="4"/>
      <c r="BH132" s="4"/>
      <c r="BI132" s="4"/>
      <c r="BJ132" s="4"/>
      <c r="BK132" s="4"/>
    </row>
    <row r="133" spans="1:63" customFormat="1" x14ac:dyDescent="0.25">
      <c r="A133" s="3"/>
      <c r="E133" s="4"/>
      <c r="G133" s="4"/>
      <c r="H133" s="4"/>
      <c r="J133" s="4"/>
      <c r="L133" s="4"/>
      <c r="M133" s="4"/>
      <c r="N133" s="4"/>
      <c r="O133" s="4"/>
      <c r="AF133" s="6"/>
      <c r="AV133" s="4"/>
      <c r="AX133" s="4"/>
      <c r="BB133" s="4"/>
      <c r="BC133" s="4"/>
      <c r="BD133" s="4"/>
      <c r="BE133" s="4"/>
      <c r="BG133" s="4"/>
      <c r="BH133" s="4"/>
      <c r="BI133" s="4"/>
      <c r="BJ133" s="4"/>
      <c r="BK133" s="4"/>
    </row>
    <row r="134" spans="1:63" customFormat="1" x14ac:dyDescent="0.25">
      <c r="A134" s="3"/>
      <c r="E134" s="4"/>
      <c r="G134" s="4"/>
      <c r="H134" s="4"/>
      <c r="J134" s="4"/>
      <c r="L134" s="4"/>
      <c r="M134" s="4"/>
      <c r="N134" s="4"/>
      <c r="O134" s="4"/>
      <c r="AF134" s="6"/>
      <c r="AV134" s="4"/>
      <c r="AX134" s="4"/>
      <c r="BB134" s="4"/>
      <c r="BC134" s="4"/>
      <c r="BD134" s="4"/>
      <c r="BE134" s="4"/>
      <c r="BG134" s="4"/>
      <c r="BH134" s="4"/>
      <c r="BI134" s="4"/>
      <c r="BJ134" s="4"/>
      <c r="BK134" s="4"/>
    </row>
    <row r="135" spans="1:63" customFormat="1" x14ac:dyDescent="0.25">
      <c r="A135" s="3"/>
      <c r="E135" s="4"/>
      <c r="G135" s="4"/>
      <c r="H135" s="4"/>
      <c r="J135" s="4"/>
      <c r="L135" s="4"/>
      <c r="M135" s="4"/>
      <c r="N135" s="4"/>
      <c r="O135" s="4"/>
      <c r="AF135" s="6"/>
      <c r="AV135" s="4"/>
      <c r="AX135" s="4"/>
      <c r="BB135" s="4"/>
      <c r="BC135" s="4"/>
      <c r="BD135" s="4"/>
      <c r="BE135" s="4"/>
      <c r="BG135" s="4"/>
      <c r="BH135" s="4"/>
      <c r="BI135" s="4"/>
      <c r="BJ135" s="4"/>
      <c r="BK135" s="4"/>
    </row>
    <row r="136" spans="1:63" customFormat="1" x14ac:dyDescent="0.25">
      <c r="A136" s="3"/>
      <c r="E136" s="4"/>
      <c r="G136" s="4"/>
      <c r="H136" s="4"/>
      <c r="J136" s="4"/>
      <c r="L136" s="4"/>
      <c r="M136" s="4"/>
      <c r="N136" s="4"/>
      <c r="O136" s="4"/>
      <c r="AF136" s="6"/>
      <c r="AV136" s="4"/>
      <c r="AX136" s="4"/>
      <c r="BB136" s="4"/>
      <c r="BC136" s="4"/>
      <c r="BD136" s="4"/>
      <c r="BE136" s="4"/>
      <c r="BG136" s="4"/>
      <c r="BH136" s="4"/>
      <c r="BI136" s="4"/>
      <c r="BJ136" s="4"/>
      <c r="BK136" s="4"/>
    </row>
    <row r="137" spans="1:63" customFormat="1" x14ac:dyDescent="0.25">
      <c r="A137" s="3"/>
      <c r="E137" s="4"/>
      <c r="G137" s="4"/>
      <c r="H137" s="4"/>
      <c r="J137" s="4"/>
      <c r="L137" s="4"/>
      <c r="M137" s="4"/>
      <c r="N137" s="4"/>
      <c r="O137" s="4"/>
      <c r="AV137" s="4"/>
      <c r="AX137" s="4"/>
      <c r="BB137" s="4"/>
      <c r="BC137" s="4"/>
      <c r="BD137" s="4"/>
      <c r="BE137" s="4"/>
      <c r="BG137" s="4"/>
      <c r="BH137" s="4"/>
      <c r="BI137" s="4"/>
      <c r="BJ137" s="4"/>
      <c r="BK137" s="4"/>
    </row>
    <row r="138" spans="1:63" customFormat="1" x14ac:dyDescent="0.25">
      <c r="A138" s="3"/>
      <c r="E138" s="4"/>
      <c r="G138" s="4"/>
      <c r="H138" s="4"/>
      <c r="J138" s="4"/>
      <c r="L138" s="4"/>
      <c r="M138" s="4"/>
      <c r="N138" s="4"/>
      <c r="O138" s="4"/>
      <c r="AV138" s="4"/>
      <c r="AX138" s="4"/>
      <c r="BB138" s="4"/>
      <c r="BC138" s="4"/>
      <c r="BD138" s="4"/>
      <c r="BE138" s="4"/>
      <c r="BG138" s="4"/>
      <c r="BH138" s="4"/>
      <c r="BI138" s="4"/>
      <c r="BJ138" s="4"/>
      <c r="BK138" s="4"/>
    </row>
    <row r="139" spans="1:63" customFormat="1" x14ac:dyDescent="0.25">
      <c r="A139" s="3"/>
      <c r="E139" s="4"/>
      <c r="G139" s="4"/>
      <c r="H139" s="4"/>
      <c r="J139" s="4"/>
      <c r="L139" s="4"/>
      <c r="M139" s="4"/>
      <c r="N139" s="4"/>
      <c r="O139" s="4"/>
      <c r="AV139" s="4"/>
      <c r="AX139" s="4"/>
      <c r="BB139" s="4"/>
      <c r="BC139" s="4"/>
      <c r="BD139" s="4"/>
      <c r="BE139" s="4"/>
      <c r="BG139" s="4"/>
      <c r="BH139" s="4"/>
      <c r="BI139" s="4"/>
      <c r="BJ139" s="4"/>
      <c r="BK139" s="4"/>
    </row>
    <row r="140" spans="1:63" customFormat="1" x14ac:dyDescent="0.25">
      <c r="A140" s="3"/>
      <c r="E140" s="4"/>
      <c r="G140" s="4"/>
      <c r="H140" s="4"/>
      <c r="J140" s="4"/>
      <c r="L140" s="4"/>
      <c r="M140" s="4"/>
      <c r="N140" s="4"/>
      <c r="O140" s="4"/>
      <c r="AV140" s="4"/>
      <c r="AX140" s="4"/>
      <c r="BB140" s="4"/>
      <c r="BC140" s="4"/>
      <c r="BD140" s="4"/>
      <c r="BE140" s="4"/>
      <c r="BG140" s="4"/>
      <c r="BH140" s="4"/>
      <c r="BI140" s="4"/>
      <c r="BJ140" s="4"/>
      <c r="BK140" s="4"/>
    </row>
    <row r="141" spans="1:63" customFormat="1" x14ac:dyDescent="0.25">
      <c r="A141" s="3"/>
      <c r="E141" s="4"/>
      <c r="G141" s="4"/>
      <c r="H141" s="4"/>
      <c r="J141" s="4"/>
      <c r="L141" s="4"/>
      <c r="M141" s="4"/>
      <c r="N141" s="4"/>
      <c r="O141" s="4"/>
      <c r="AV141" s="4"/>
      <c r="AX141" s="4"/>
      <c r="BB141" s="4"/>
      <c r="BC141" s="4"/>
      <c r="BD141" s="4"/>
      <c r="BE141" s="4"/>
      <c r="BG141" s="4"/>
      <c r="BH141" s="4"/>
      <c r="BI141" s="4"/>
      <c r="BJ141" s="4"/>
      <c r="BK141" s="4"/>
    </row>
    <row r="142" spans="1:63" customFormat="1" x14ac:dyDescent="0.25">
      <c r="A142" s="3"/>
      <c r="E142" s="4"/>
      <c r="G142" s="4"/>
      <c r="H142" s="4"/>
      <c r="J142" s="4"/>
      <c r="L142" s="4"/>
      <c r="M142" s="4"/>
      <c r="N142" s="4"/>
      <c r="O142" s="4"/>
      <c r="AV142" s="4"/>
      <c r="AX142" s="4"/>
      <c r="BB142" s="4"/>
      <c r="BC142" s="4"/>
      <c r="BD142" s="4"/>
      <c r="BE142" s="4"/>
      <c r="BG142" s="4"/>
      <c r="BH142" s="4"/>
      <c r="BI142" s="4"/>
      <c r="BJ142" s="4"/>
      <c r="BK142" s="4"/>
    </row>
    <row r="143" spans="1:63" customFormat="1" x14ac:dyDescent="0.25">
      <c r="A143" s="3"/>
      <c r="E143" s="4"/>
      <c r="G143" s="4"/>
      <c r="H143" s="4"/>
      <c r="J143" s="4"/>
      <c r="L143" s="4"/>
      <c r="M143" s="4"/>
      <c r="N143" s="4"/>
      <c r="O143" s="4"/>
      <c r="AV143" s="4"/>
      <c r="AX143" s="4"/>
      <c r="BB143" s="4"/>
      <c r="BC143" s="4"/>
      <c r="BD143" s="4"/>
      <c r="BE143" s="4"/>
      <c r="BG143" s="4"/>
      <c r="BH143" s="4"/>
      <c r="BI143" s="4"/>
      <c r="BJ143" s="4"/>
      <c r="BK143" s="4"/>
    </row>
    <row r="144" spans="1:63" customFormat="1" x14ac:dyDescent="0.25">
      <c r="A144" s="3"/>
      <c r="E144" s="4"/>
      <c r="G144" s="4"/>
      <c r="H144" s="4"/>
      <c r="J144" s="4"/>
      <c r="L144" s="4"/>
      <c r="M144" s="4"/>
      <c r="N144" s="4"/>
      <c r="O144" s="4"/>
      <c r="AV144" s="4"/>
      <c r="AX144" s="4"/>
      <c r="BB144" s="4"/>
      <c r="BC144" s="4"/>
      <c r="BD144" s="4"/>
      <c r="BE144" s="4"/>
      <c r="BG144" s="4"/>
      <c r="BH144" s="4"/>
      <c r="BI144" s="4"/>
      <c r="BJ144" s="4"/>
      <c r="BK144" s="4"/>
    </row>
    <row r="145" spans="1:63" customFormat="1" x14ac:dyDescent="0.25">
      <c r="A145" s="3"/>
      <c r="E145" s="4"/>
      <c r="G145" s="4"/>
      <c r="H145" s="4"/>
      <c r="J145" s="4"/>
      <c r="L145" s="4"/>
      <c r="M145" s="4"/>
      <c r="N145" s="4"/>
      <c r="O145" s="4"/>
      <c r="AV145" s="4"/>
      <c r="AX145" s="4"/>
      <c r="BB145" s="4"/>
      <c r="BC145" s="4"/>
      <c r="BD145" s="4"/>
      <c r="BE145" s="4"/>
      <c r="BG145" s="4"/>
      <c r="BH145" s="4"/>
      <c r="BI145" s="4"/>
      <c r="BJ145" s="4"/>
      <c r="BK145" s="4"/>
    </row>
    <row r="146" spans="1:63" customFormat="1" x14ac:dyDescent="0.25">
      <c r="A146" s="3"/>
      <c r="E146" s="4"/>
      <c r="G146" s="4"/>
      <c r="H146" s="4"/>
      <c r="J146" s="4"/>
      <c r="L146" s="4"/>
      <c r="M146" s="4"/>
      <c r="N146" s="4"/>
      <c r="O146" s="4"/>
      <c r="AV146" s="4"/>
      <c r="AX146" s="4"/>
      <c r="BB146" s="4"/>
      <c r="BC146" s="4"/>
      <c r="BD146" s="4"/>
      <c r="BE146" s="4"/>
      <c r="BG146" s="4"/>
      <c r="BH146" s="4"/>
      <c r="BI146" s="4"/>
      <c r="BJ146" s="4"/>
      <c r="BK146" s="4"/>
    </row>
    <row r="147" spans="1:63" customFormat="1" x14ac:dyDescent="0.25">
      <c r="A147" s="3"/>
      <c r="E147" s="4"/>
      <c r="G147" s="4"/>
      <c r="H147" s="4"/>
      <c r="J147" s="4"/>
      <c r="L147" s="4"/>
      <c r="M147" s="4"/>
      <c r="N147" s="4"/>
      <c r="O147" s="4"/>
      <c r="AV147" s="4"/>
      <c r="AX147" s="4"/>
      <c r="BB147" s="4"/>
      <c r="BC147" s="4"/>
      <c r="BD147" s="4"/>
      <c r="BE147" s="4"/>
      <c r="BG147" s="4"/>
      <c r="BH147" s="4"/>
      <c r="BI147" s="4"/>
      <c r="BJ147" s="4"/>
      <c r="BK147" s="4"/>
    </row>
    <row r="148" spans="1:63" customFormat="1" x14ac:dyDescent="0.25">
      <c r="A148" s="3"/>
      <c r="E148" s="4"/>
      <c r="G148" s="4"/>
      <c r="H148" s="4"/>
      <c r="J148" s="4"/>
      <c r="L148" s="4"/>
      <c r="M148" s="4"/>
      <c r="N148" s="4"/>
      <c r="O148" s="4"/>
      <c r="AV148" s="4"/>
      <c r="AX148" s="4"/>
      <c r="BB148" s="4"/>
      <c r="BC148" s="4"/>
      <c r="BD148" s="4"/>
      <c r="BE148" s="4"/>
      <c r="BG148" s="4"/>
      <c r="BH148" s="4"/>
      <c r="BI148" s="4"/>
      <c r="BJ148" s="4"/>
      <c r="BK148" s="4"/>
    </row>
    <row r="149" spans="1:63" customFormat="1" x14ac:dyDescent="0.25">
      <c r="A149" s="3"/>
      <c r="E149" s="4"/>
      <c r="G149" s="4"/>
      <c r="H149" s="4"/>
      <c r="J149" s="4"/>
      <c r="L149" s="4"/>
      <c r="M149" s="4"/>
      <c r="N149" s="4"/>
      <c r="O149" s="4"/>
      <c r="AV149" s="4"/>
      <c r="AX149" s="4"/>
      <c r="BB149" s="4"/>
      <c r="BC149" s="4"/>
      <c r="BD149" s="4"/>
      <c r="BE149" s="4"/>
      <c r="BG149" s="4"/>
      <c r="BH149" s="4"/>
      <c r="BI149" s="4"/>
      <c r="BJ149" s="4"/>
      <c r="BK149" s="4"/>
    </row>
    <row r="150" spans="1:63" customFormat="1" x14ac:dyDescent="0.25">
      <c r="A150" s="3"/>
      <c r="E150" s="4"/>
      <c r="G150" s="4"/>
      <c r="H150" s="4"/>
      <c r="J150" s="4"/>
      <c r="L150" s="4"/>
      <c r="M150" s="4"/>
      <c r="N150" s="4"/>
      <c r="O150" s="4"/>
      <c r="AV150" s="4"/>
      <c r="AX150" s="4"/>
      <c r="BB150" s="4"/>
      <c r="BC150" s="4"/>
      <c r="BD150" s="4"/>
      <c r="BE150" s="4"/>
      <c r="BG150" s="4"/>
      <c r="BH150" s="4"/>
      <c r="BI150" s="4"/>
      <c r="BJ150" s="4"/>
      <c r="BK150" s="4"/>
    </row>
    <row r="151" spans="1:63" customFormat="1" x14ac:dyDescent="0.25">
      <c r="A151" s="3"/>
      <c r="E151" s="4"/>
      <c r="G151" s="4"/>
      <c r="H151" s="4"/>
      <c r="J151" s="4"/>
      <c r="L151" s="4"/>
      <c r="M151" s="4"/>
      <c r="N151" s="4"/>
      <c r="O151" s="4"/>
      <c r="AV151" s="4"/>
      <c r="AX151" s="4"/>
      <c r="BB151" s="4"/>
      <c r="BC151" s="4"/>
      <c r="BD151" s="4"/>
      <c r="BE151" s="4"/>
      <c r="BG151" s="4"/>
      <c r="BH151" s="4"/>
      <c r="BI151" s="4"/>
      <c r="BJ151" s="4"/>
      <c r="BK151" s="4"/>
    </row>
    <row r="152" spans="1:63" customFormat="1" x14ac:dyDescent="0.25">
      <c r="A152" s="3"/>
      <c r="E152" s="4"/>
      <c r="G152" s="4"/>
      <c r="H152" s="4"/>
      <c r="J152" s="4"/>
      <c r="L152" s="4"/>
      <c r="M152" s="4"/>
      <c r="N152" s="4"/>
      <c r="O152" s="4"/>
      <c r="AV152" s="4"/>
      <c r="AX152" s="4"/>
      <c r="BB152" s="4"/>
      <c r="BC152" s="4"/>
      <c r="BD152" s="4"/>
      <c r="BE152" s="4"/>
      <c r="BG152" s="4"/>
      <c r="BH152" s="4"/>
      <c r="BI152" s="4"/>
      <c r="BJ152" s="4"/>
      <c r="BK152" s="4"/>
    </row>
    <row r="153" spans="1:63" customFormat="1" x14ac:dyDescent="0.25">
      <c r="A153" s="3"/>
      <c r="E153" s="4"/>
      <c r="G153" s="4"/>
      <c r="H153" s="4"/>
      <c r="J153" s="4"/>
      <c r="L153" s="4"/>
      <c r="M153" s="4"/>
      <c r="N153" s="4"/>
      <c r="O153" s="4"/>
      <c r="AV153" s="4"/>
      <c r="AX153" s="4"/>
      <c r="BB153" s="4"/>
      <c r="BC153" s="4"/>
      <c r="BD153" s="4"/>
      <c r="BE153" s="4"/>
      <c r="BG153" s="4"/>
      <c r="BH153" s="4"/>
      <c r="BI153" s="4"/>
      <c r="BJ153" s="4"/>
      <c r="BK153" s="4"/>
    </row>
    <row r="154" spans="1:63" customFormat="1" x14ac:dyDescent="0.25">
      <c r="A154" s="3"/>
      <c r="E154" s="4"/>
      <c r="G154" s="4"/>
      <c r="H154" s="4"/>
      <c r="J154" s="4"/>
      <c r="L154" s="4"/>
      <c r="M154" s="4"/>
      <c r="N154" s="4"/>
      <c r="O154" s="4"/>
      <c r="AV154" s="4"/>
      <c r="AX154" s="4"/>
      <c r="BB154" s="4"/>
      <c r="BC154" s="4"/>
      <c r="BD154" s="4"/>
      <c r="BE154" s="4"/>
      <c r="BG154" s="4"/>
      <c r="BH154" s="4"/>
      <c r="BI154" s="4"/>
      <c r="BJ154" s="4"/>
      <c r="BK154" s="4"/>
    </row>
    <row r="155" spans="1:63" customFormat="1" x14ac:dyDescent="0.25">
      <c r="A155" s="3"/>
      <c r="E155" s="4"/>
      <c r="G155" s="4"/>
      <c r="H155" s="4"/>
      <c r="J155" s="4"/>
      <c r="L155" s="4"/>
      <c r="M155" s="4"/>
      <c r="N155" s="4"/>
      <c r="O155" s="4"/>
      <c r="AV155" s="4"/>
      <c r="AX155" s="4"/>
      <c r="BB155" s="4"/>
      <c r="BC155" s="4"/>
      <c r="BD155" s="4"/>
      <c r="BE155" s="4"/>
      <c r="BG155" s="4"/>
      <c r="BH155" s="4"/>
      <c r="BI155" s="4"/>
      <c r="BJ155" s="4"/>
      <c r="BK155" s="4"/>
    </row>
    <row r="156" spans="1:63" customFormat="1" x14ac:dyDescent="0.25">
      <c r="A156" s="3"/>
      <c r="E156" s="4"/>
      <c r="G156" s="4"/>
      <c r="H156" s="4"/>
      <c r="J156" s="4"/>
      <c r="L156" s="4"/>
      <c r="M156" s="4"/>
      <c r="N156" s="4"/>
      <c r="O156" s="4"/>
      <c r="AV156" s="4"/>
      <c r="AX156" s="4"/>
      <c r="BB156" s="4"/>
      <c r="BC156" s="4"/>
      <c r="BD156" s="4"/>
      <c r="BE156" s="4"/>
      <c r="BG156" s="4"/>
      <c r="BH156" s="4"/>
      <c r="BI156" s="4"/>
      <c r="BJ156" s="4"/>
      <c r="BK156" s="4"/>
    </row>
    <row r="157" spans="1:63" s="14" customFormat="1" x14ac:dyDescent="0.25">
      <c r="A157" s="22"/>
      <c r="B157"/>
      <c r="C157"/>
      <c r="D157"/>
      <c r="E157" s="4"/>
      <c r="F157"/>
      <c r="G157" s="4"/>
      <c r="H157" s="4"/>
      <c r="I157"/>
      <c r="J157" s="4"/>
      <c r="K157"/>
      <c r="L157" s="4"/>
      <c r="M157" s="4"/>
      <c r="N157" s="4"/>
      <c r="O157" s="4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4"/>
      <c r="AW157"/>
      <c r="AX157" s="4"/>
      <c r="AY157"/>
      <c r="AZ157"/>
      <c r="BA157"/>
      <c r="BB157" s="4"/>
      <c r="BC157" s="4"/>
      <c r="BD157" s="4"/>
      <c r="BE157" s="4"/>
      <c r="BF157"/>
      <c r="BG157" s="4"/>
      <c r="BH157" s="4"/>
      <c r="BI157" s="4"/>
      <c r="BJ157" s="4"/>
      <c r="BK157" s="4"/>
    </row>
    <row r="158" spans="1:63" s="14" customFormat="1" x14ac:dyDescent="0.25">
      <c r="A158" s="22"/>
      <c r="B158"/>
      <c r="C158"/>
      <c r="D158"/>
      <c r="E158" s="4"/>
      <c r="F158"/>
      <c r="G158" s="4"/>
      <c r="H158" s="4"/>
      <c r="I158"/>
      <c r="J158" s="4"/>
      <c r="K158"/>
      <c r="L158" s="4"/>
      <c r="M158" s="4"/>
      <c r="N158" s="4"/>
      <c r="O158" s="4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4"/>
      <c r="AW158"/>
      <c r="AX158" s="4"/>
      <c r="AY158"/>
      <c r="AZ158"/>
      <c r="BA158"/>
      <c r="BB158" s="4"/>
      <c r="BC158" s="4"/>
      <c r="BD158" s="4"/>
      <c r="BE158" s="4"/>
      <c r="BF158"/>
      <c r="BG158" s="4"/>
      <c r="BH158" s="4"/>
      <c r="BI158" s="4"/>
      <c r="BJ158" s="4"/>
      <c r="BK158" s="4"/>
    </row>
    <row r="159" spans="1:63" s="14" customFormat="1" x14ac:dyDescent="0.25">
      <c r="A159" s="22"/>
      <c r="B159"/>
      <c r="C159"/>
      <c r="D159"/>
      <c r="E159" s="4"/>
      <c r="F159"/>
      <c r="G159" s="4"/>
      <c r="H159" s="4"/>
      <c r="I159"/>
      <c r="J159" s="4"/>
      <c r="K159"/>
      <c r="L159" s="4"/>
      <c r="M159" s="4"/>
      <c r="N159" s="4"/>
      <c r="O159" s="4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4"/>
      <c r="AW159"/>
      <c r="AX159" s="4"/>
      <c r="AY159"/>
      <c r="AZ159"/>
      <c r="BA159"/>
      <c r="BB159" s="4"/>
      <c r="BC159" s="4"/>
      <c r="BD159" s="4"/>
      <c r="BE159" s="4"/>
      <c r="BF159"/>
      <c r="BG159" s="4"/>
      <c r="BH159" s="4"/>
      <c r="BI159" s="4"/>
      <c r="BJ159" s="4"/>
      <c r="BK159" s="4"/>
    </row>
    <row r="160" spans="1:63" s="14" customFormat="1" x14ac:dyDescent="0.25">
      <c r="A160" s="22"/>
      <c r="B160"/>
      <c r="C160"/>
      <c r="D160"/>
      <c r="E160" s="4"/>
      <c r="F160"/>
      <c r="G160" s="4"/>
      <c r="H160" s="4"/>
      <c r="I160"/>
      <c r="J160" s="4"/>
      <c r="K160"/>
      <c r="L160" s="4"/>
      <c r="M160" s="4"/>
      <c r="N160" s="4"/>
      <c r="O160" s="4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4"/>
      <c r="AW160"/>
      <c r="AX160" s="4"/>
      <c r="AY160"/>
      <c r="AZ160"/>
      <c r="BA160"/>
      <c r="BB160" s="4"/>
      <c r="BC160" s="4"/>
      <c r="BD160" s="4"/>
      <c r="BE160" s="4"/>
      <c r="BF160"/>
      <c r="BG160" s="4"/>
      <c r="BH160" s="4"/>
      <c r="BI160" s="4"/>
      <c r="BJ160" s="4"/>
      <c r="BK160" s="4"/>
    </row>
    <row r="161" spans="1:63" s="14" customFormat="1" x14ac:dyDescent="0.25">
      <c r="A161" s="22"/>
      <c r="B161"/>
      <c r="C161"/>
      <c r="D161"/>
      <c r="E161" s="4"/>
      <c r="F161"/>
      <c r="G161" s="4"/>
      <c r="H161" s="4"/>
      <c r="I161"/>
      <c r="J161" s="4"/>
      <c r="K161"/>
      <c r="L161" s="4"/>
      <c r="M161" s="4"/>
      <c r="N161" s="4"/>
      <c r="O161" s="4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4"/>
      <c r="AW161"/>
      <c r="AX161" s="4"/>
      <c r="AY161"/>
      <c r="AZ161"/>
      <c r="BA161"/>
      <c r="BB161" s="4"/>
      <c r="BC161" s="4"/>
      <c r="BD161" s="4"/>
      <c r="BE161" s="4"/>
      <c r="BF161"/>
      <c r="BG161" s="4"/>
      <c r="BH161" s="4"/>
      <c r="BI161" s="4"/>
      <c r="BJ161" s="4"/>
      <c r="BK161" s="4"/>
    </row>
    <row r="162" spans="1:63" s="14" customFormat="1" x14ac:dyDescent="0.25">
      <c r="A162" s="22"/>
      <c r="B162"/>
      <c r="C162"/>
      <c r="D162"/>
      <c r="E162" s="4"/>
      <c r="F162"/>
      <c r="G162" s="4"/>
      <c r="H162" s="4"/>
      <c r="I162"/>
      <c r="J162" s="4"/>
      <c r="K162"/>
      <c r="L162" s="4"/>
      <c r="M162" s="4"/>
      <c r="N162" s="4"/>
      <c r="O162" s="4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4"/>
      <c r="AW162"/>
      <c r="AX162" s="4"/>
      <c r="AY162"/>
      <c r="AZ162"/>
      <c r="BA162"/>
      <c r="BB162" s="4"/>
      <c r="BC162" s="4"/>
      <c r="BD162" s="4"/>
      <c r="BE162" s="4"/>
      <c r="BF162"/>
      <c r="BG162" s="4"/>
      <c r="BH162" s="4"/>
      <c r="BI162" s="4"/>
      <c r="BJ162" s="4"/>
      <c r="BK162" s="4"/>
    </row>
    <row r="163" spans="1:63" s="14" customFormat="1" x14ac:dyDescent="0.25">
      <c r="A163" s="22"/>
      <c r="B163"/>
      <c r="C163"/>
      <c r="D163"/>
      <c r="E163" s="4"/>
      <c r="F163"/>
      <c r="G163" s="4"/>
      <c r="H163" s="4"/>
      <c r="I163"/>
      <c r="J163" s="4"/>
      <c r="K163"/>
      <c r="L163" s="4"/>
      <c r="M163" s="4"/>
      <c r="N163" s="4"/>
      <c r="O163" s="4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4"/>
      <c r="AW163"/>
      <c r="AX163" s="4"/>
      <c r="AY163"/>
      <c r="AZ163"/>
      <c r="BA163"/>
      <c r="BB163" s="4"/>
      <c r="BC163" s="4"/>
      <c r="BD163" s="4"/>
      <c r="BE163" s="4"/>
      <c r="BF163"/>
      <c r="BG163" s="4"/>
      <c r="BH163" s="4"/>
      <c r="BI163" s="4"/>
      <c r="BJ163" s="4"/>
      <c r="BK163" s="4"/>
    </row>
    <row r="164" spans="1:63" s="14" customFormat="1" x14ac:dyDescent="0.25">
      <c r="A164" s="22"/>
      <c r="B164"/>
      <c r="C164"/>
      <c r="D164"/>
      <c r="E164" s="4"/>
      <c r="F164"/>
      <c r="G164" s="4"/>
      <c r="H164" s="4"/>
      <c r="I164"/>
      <c r="J164" s="4"/>
      <c r="K164"/>
      <c r="L164" s="4"/>
      <c r="M164" s="4"/>
      <c r="N164" s="4"/>
      <c r="O164" s="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4"/>
      <c r="AW164"/>
      <c r="AX164" s="4"/>
      <c r="AY164"/>
      <c r="AZ164"/>
      <c r="BA164"/>
      <c r="BB164" s="4"/>
      <c r="BC164" s="4"/>
      <c r="BD164" s="4"/>
      <c r="BE164" s="4"/>
      <c r="BF164"/>
      <c r="BG164" s="4"/>
      <c r="BH164" s="4"/>
      <c r="BI164" s="4"/>
      <c r="BJ164" s="4"/>
      <c r="BK164" s="4"/>
    </row>
    <row r="165" spans="1:63" s="14" customFormat="1" x14ac:dyDescent="0.25">
      <c r="A165" s="22"/>
      <c r="B165"/>
      <c r="C165"/>
      <c r="D165"/>
      <c r="E165" s="4"/>
      <c r="F165"/>
      <c r="G165" s="4"/>
      <c r="H165" s="4"/>
      <c r="I165"/>
      <c r="J165" s="4"/>
      <c r="K165"/>
      <c r="L165" s="4"/>
      <c r="M165" s="4"/>
      <c r="N165" s="4"/>
      <c r="O165" s="4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4"/>
      <c r="AW165"/>
      <c r="AX165" s="4"/>
      <c r="AY165"/>
      <c r="AZ165"/>
      <c r="BA165"/>
      <c r="BB165" s="4"/>
      <c r="BC165" s="4"/>
      <c r="BD165" s="4"/>
      <c r="BE165" s="4"/>
      <c r="BF165"/>
      <c r="BG165" s="4"/>
      <c r="BH165" s="4"/>
      <c r="BI165" s="4"/>
      <c r="BJ165" s="4"/>
      <c r="BK165" s="4"/>
    </row>
    <row r="166" spans="1:63" s="14" customFormat="1" x14ac:dyDescent="0.25">
      <c r="A166" s="22"/>
      <c r="B166"/>
      <c r="C166"/>
      <c r="D166"/>
      <c r="E166" s="4"/>
      <c r="F166"/>
      <c r="G166" s="4"/>
      <c r="H166" s="4"/>
      <c r="I166"/>
      <c r="J166" s="4"/>
      <c r="K166"/>
      <c r="L166" s="4"/>
      <c r="M166" s="4"/>
      <c r="N166" s="4"/>
      <c r="O166" s="4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4"/>
      <c r="AW166"/>
      <c r="AX166" s="4"/>
      <c r="AY166"/>
      <c r="AZ166"/>
      <c r="BA166"/>
      <c r="BB166" s="4"/>
      <c r="BC166" s="4"/>
      <c r="BD166" s="4"/>
      <c r="BE166" s="4"/>
      <c r="BF166"/>
      <c r="BG166" s="4"/>
      <c r="BH166" s="4"/>
      <c r="BI166" s="4"/>
      <c r="BJ166" s="4"/>
      <c r="BK166" s="4"/>
    </row>
    <row r="167" spans="1:63" s="14" customFormat="1" x14ac:dyDescent="0.25">
      <c r="A167" s="22"/>
      <c r="B167"/>
      <c r="C167"/>
      <c r="D167"/>
      <c r="E167" s="4"/>
      <c r="F167"/>
      <c r="G167" s="4"/>
      <c r="H167" s="4"/>
      <c r="I167"/>
      <c r="J167" s="4"/>
      <c r="K167"/>
      <c r="L167" s="4"/>
      <c r="M167" s="4"/>
      <c r="N167" s="4"/>
      <c r="O167" s="4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 s="13"/>
      <c r="AT167"/>
      <c r="AU167"/>
      <c r="AV167" s="4"/>
      <c r="AW167"/>
      <c r="AX167" s="4"/>
      <c r="AY167"/>
      <c r="AZ167"/>
      <c r="BA167"/>
      <c r="BB167" s="4"/>
      <c r="BC167" s="4"/>
      <c r="BD167" s="4"/>
      <c r="BE167" s="4"/>
      <c r="BF167"/>
      <c r="BG167" s="4"/>
      <c r="BH167" s="4"/>
      <c r="BI167" s="4"/>
      <c r="BJ167" s="4"/>
      <c r="BK167" s="4"/>
    </row>
    <row r="168" spans="1:63" s="14" customFormat="1" x14ac:dyDescent="0.25">
      <c r="A168" s="22"/>
      <c r="B168"/>
      <c r="C168"/>
      <c r="D168"/>
      <c r="E168" s="4"/>
      <c r="F168"/>
      <c r="G168" s="4"/>
      <c r="H168" s="4"/>
      <c r="I168"/>
      <c r="J168" s="4"/>
      <c r="K168"/>
      <c r="L168" s="4"/>
      <c r="M168" s="4"/>
      <c r="N168" s="4"/>
      <c r="O168" s="4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4"/>
      <c r="AW168"/>
      <c r="AX168" s="4"/>
      <c r="AY168"/>
      <c r="AZ168"/>
      <c r="BA168"/>
      <c r="BB168" s="4"/>
      <c r="BC168" s="4"/>
      <c r="BD168" s="4"/>
      <c r="BE168" s="4"/>
      <c r="BF168"/>
      <c r="BG168" s="4"/>
      <c r="BH168" s="4"/>
      <c r="BI168" s="4"/>
      <c r="BJ168" s="4"/>
      <c r="BK168" s="4"/>
    </row>
    <row r="169" spans="1:63" s="14" customFormat="1" x14ac:dyDescent="0.25">
      <c r="A169" s="22"/>
      <c r="B169"/>
      <c r="C169"/>
      <c r="D169"/>
      <c r="E169" s="4"/>
      <c r="F169"/>
      <c r="G169" s="4"/>
      <c r="H169" s="4"/>
      <c r="I169"/>
      <c r="J169" s="4"/>
      <c r="K169"/>
      <c r="L169" s="4"/>
      <c r="M169" s="4"/>
      <c r="N169" s="4"/>
      <c r="O169" s="4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4"/>
      <c r="AW169"/>
      <c r="AX169" s="4"/>
      <c r="AY169"/>
      <c r="AZ169"/>
      <c r="BA169"/>
      <c r="BB169" s="4"/>
      <c r="BC169" s="4"/>
      <c r="BD169" s="4"/>
      <c r="BE169" s="4"/>
      <c r="BF169"/>
      <c r="BG169" s="4"/>
      <c r="BH169" s="4"/>
      <c r="BI169" s="4"/>
      <c r="BJ169" s="4"/>
      <c r="BK169" s="4"/>
    </row>
    <row r="170" spans="1:63" s="14" customFormat="1" x14ac:dyDescent="0.25">
      <c r="A170" s="22"/>
      <c r="B170"/>
      <c r="C170"/>
      <c r="D170"/>
      <c r="E170" s="4"/>
      <c r="F170"/>
      <c r="G170" s="4"/>
      <c r="H170" s="4"/>
      <c r="I170"/>
      <c r="J170" s="4"/>
      <c r="K170"/>
      <c r="L170" s="4"/>
      <c r="M170" s="4"/>
      <c r="N170" s="4"/>
      <c r="O170" s="4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4"/>
      <c r="AW170"/>
      <c r="AX170" s="4"/>
      <c r="AY170"/>
      <c r="AZ170"/>
      <c r="BA170"/>
      <c r="BB170" s="4"/>
      <c r="BC170" s="4"/>
      <c r="BD170" s="4"/>
      <c r="BE170" s="4"/>
      <c r="BF170"/>
      <c r="BG170" s="4"/>
      <c r="BH170" s="4"/>
      <c r="BI170" s="4"/>
      <c r="BJ170" s="4"/>
      <c r="BK170" s="4"/>
    </row>
    <row r="171" spans="1:63" s="14" customFormat="1" x14ac:dyDescent="0.25">
      <c r="A171" s="22"/>
      <c r="B171"/>
      <c r="C171"/>
      <c r="D171"/>
      <c r="E171" s="4"/>
      <c r="F171"/>
      <c r="G171" s="4"/>
      <c r="H171" s="4"/>
      <c r="I171"/>
      <c r="J171" s="4"/>
      <c r="K171"/>
      <c r="L171" s="4"/>
      <c r="M171" s="4"/>
      <c r="N171" s="4"/>
      <c r="O171" s="4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4"/>
      <c r="AW171"/>
      <c r="AX171" s="4"/>
      <c r="AY171"/>
      <c r="AZ171"/>
      <c r="BA171"/>
      <c r="BB171" s="4"/>
      <c r="BC171" s="4"/>
      <c r="BD171" s="4"/>
      <c r="BE171" s="4"/>
      <c r="BF171"/>
      <c r="BG171" s="4"/>
      <c r="BH171" s="4"/>
      <c r="BI171" s="4"/>
      <c r="BJ171" s="4"/>
      <c r="BK171" s="4"/>
    </row>
    <row r="172" spans="1:63" s="14" customFormat="1" x14ac:dyDescent="0.25">
      <c r="A172" s="22"/>
      <c r="B172"/>
      <c r="C172"/>
      <c r="D172"/>
      <c r="E172" s="4"/>
      <c r="F172"/>
      <c r="G172" s="4"/>
      <c r="H172" s="4"/>
      <c r="I172"/>
      <c r="J172" s="4"/>
      <c r="K172"/>
      <c r="L172" s="4"/>
      <c r="M172" s="4"/>
      <c r="N172" s="4"/>
      <c r="O172" s="4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4"/>
      <c r="AW172"/>
      <c r="AX172" s="4"/>
      <c r="AY172"/>
      <c r="AZ172"/>
      <c r="BA172"/>
      <c r="BB172" s="4"/>
      <c r="BC172" s="4"/>
      <c r="BD172" s="4"/>
      <c r="BE172" s="4"/>
      <c r="BF172"/>
      <c r="BG172" s="4"/>
      <c r="BH172" s="4"/>
      <c r="BI172" s="4"/>
      <c r="BJ172" s="4"/>
      <c r="BK172" s="4"/>
    </row>
    <row r="173" spans="1:63" s="14" customFormat="1" x14ac:dyDescent="0.25">
      <c r="A173" s="22"/>
      <c r="B173"/>
      <c r="C173"/>
      <c r="D173"/>
      <c r="E173" s="4"/>
      <c r="F173"/>
      <c r="G173" s="4"/>
      <c r="H173" s="4"/>
      <c r="I173"/>
      <c r="J173" s="4"/>
      <c r="K173"/>
      <c r="L173" s="4"/>
      <c r="M173" s="4"/>
      <c r="N173" s="4"/>
      <c r="O173" s="4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4"/>
      <c r="AW173"/>
      <c r="AX173" s="4"/>
      <c r="AY173"/>
      <c r="AZ173"/>
      <c r="BA173"/>
      <c r="BB173" s="4"/>
      <c r="BC173" s="4"/>
      <c r="BD173" s="4"/>
      <c r="BE173" s="4"/>
      <c r="BF173"/>
      <c r="BG173" s="4"/>
      <c r="BH173" s="4"/>
      <c r="BI173" s="4"/>
      <c r="BJ173" s="4"/>
      <c r="BK173" s="4"/>
    </row>
    <row r="174" spans="1:63" s="14" customFormat="1" x14ac:dyDescent="0.25">
      <c r="A174" s="22"/>
      <c r="B174"/>
      <c r="C174"/>
      <c r="D174"/>
      <c r="E174" s="4"/>
      <c r="F174"/>
      <c r="G174" s="4"/>
      <c r="H174" s="4"/>
      <c r="I174"/>
      <c r="J174" s="4"/>
      <c r="K174"/>
      <c r="L174" s="4"/>
      <c r="M174" s="4"/>
      <c r="N174" s="4"/>
      <c r="O174" s="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4"/>
      <c r="AW174"/>
      <c r="AX174" s="4"/>
      <c r="AY174"/>
      <c r="AZ174"/>
      <c r="BA174"/>
      <c r="BB174" s="4"/>
      <c r="BC174" s="4"/>
      <c r="BD174" s="4"/>
      <c r="BE174" s="4"/>
      <c r="BF174"/>
      <c r="BG174" s="4"/>
      <c r="BH174" s="4"/>
      <c r="BI174" s="4"/>
      <c r="BJ174" s="4"/>
      <c r="BK174" s="4"/>
    </row>
    <row r="175" spans="1:63" s="14" customFormat="1" x14ac:dyDescent="0.25">
      <c r="A175" s="22"/>
      <c r="B175"/>
      <c r="C175"/>
      <c r="D175"/>
      <c r="E175" s="4"/>
      <c r="F175"/>
      <c r="G175" s="4"/>
      <c r="H175" s="4"/>
      <c r="I175"/>
      <c r="J175" s="4"/>
      <c r="K175"/>
      <c r="L175" s="4"/>
      <c r="M175" s="4"/>
      <c r="N175" s="4"/>
      <c r="O175" s="4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4"/>
      <c r="AW175"/>
      <c r="AX175" s="4"/>
      <c r="AY175"/>
      <c r="AZ175"/>
      <c r="BA175"/>
      <c r="BB175" s="4"/>
      <c r="BC175" s="4"/>
      <c r="BD175" s="4"/>
      <c r="BE175" s="4"/>
      <c r="BF175"/>
      <c r="BG175" s="4"/>
      <c r="BH175" s="4"/>
      <c r="BI175" s="4"/>
      <c r="BJ175" s="4"/>
      <c r="BK175" s="4"/>
    </row>
    <row r="176" spans="1:63" s="14" customFormat="1" x14ac:dyDescent="0.25">
      <c r="A176" s="22"/>
      <c r="B176"/>
      <c r="C176"/>
      <c r="D176"/>
      <c r="E176" s="4"/>
      <c r="F176"/>
      <c r="G176" s="4"/>
      <c r="H176" s="4"/>
      <c r="I176"/>
      <c r="J176" s="4"/>
      <c r="K176"/>
      <c r="L176" s="4"/>
      <c r="M176" s="4"/>
      <c r="N176" s="4"/>
      <c r="O176" s="4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4"/>
      <c r="AW176"/>
      <c r="AX176" s="4"/>
      <c r="AY176"/>
      <c r="AZ176"/>
      <c r="BA176"/>
      <c r="BB176" s="4"/>
      <c r="BC176" s="4"/>
      <c r="BD176" s="4"/>
      <c r="BE176" s="4"/>
      <c r="BF176"/>
      <c r="BG176" s="4"/>
      <c r="BH176" s="4"/>
      <c r="BI176" s="4"/>
      <c r="BJ176" s="4"/>
      <c r="BK176" s="4"/>
    </row>
    <row r="177" spans="1:63" s="14" customFormat="1" x14ac:dyDescent="0.25">
      <c r="A177" s="22"/>
      <c r="B177"/>
      <c r="C177"/>
      <c r="D177"/>
      <c r="E177" s="4"/>
      <c r="F177"/>
      <c r="G177" s="4"/>
      <c r="H177" s="4"/>
      <c r="I177"/>
      <c r="J177" s="4"/>
      <c r="K177"/>
      <c r="L177" s="4"/>
      <c r="M177" s="4"/>
      <c r="N177" s="4"/>
      <c r="O177" s="4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4"/>
      <c r="AW177"/>
      <c r="AX177" s="4"/>
      <c r="AY177"/>
      <c r="AZ177"/>
      <c r="BA177"/>
      <c r="BB177" s="4"/>
      <c r="BC177" s="4"/>
      <c r="BD177" s="4"/>
      <c r="BE177" s="4"/>
      <c r="BF177"/>
      <c r="BG177" s="4"/>
      <c r="BH177" s="4"/>
      <c r="BI177" s="4"/>
      <c r="BJ177" s="4"/>
      <c r="BK177" s="4"/>
    </row>
    <row r="178" spans="1:63" s="14" customFormat="1" x14ac:dyDescent="0.25">
      <c r="A178" s="22"/>
      <c r="B178"/>
      <c r="C178"/>
      <c r="D178"/>
      <c r="E178" s="4"/>
      <c r="F178"/>
      <c r="G178" s="4"/>
      <c r="H178" s="4"/>
      <c r="I178"/>
      <c r="J178" s="4"/>
      <c r="K178"/>
      <c r="L178" s="4"/>
      <c r="M178" s="4"/>
      <c r="N178" s="4"/>
      <c r="O178" s="4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4"/>
      <c r="AW178"/>
      <c r="AX178" s="4"/>
      <c r="AY178"/>
      <c r="AZ178"/>
      <c r="BA178"/>
      <c r="BB178" s="4"/>
      <c r="BC178" s="4"/>
      <c r="BD178" s="4"/>
      <c r="BE178" s="4"/>
      <c r="BF178"/>
      <c r="BG178" s="4"/>
      <c r="BH178" s="4"/>
      <c r="BI178" s="4"/>
      <c r="BJ178" s="4"/>
      <c r="BK178" s="4"/>
    </row>
    <row r="179" spans="1:63" s="14" customFormat="1" x14ac:dyDescent="0.25">
      <c r="A179" s="22"/>
      <c r="B179"/>
      <c r="C179"/>
      <c r="D179"/>
      <c r="E179" s="4"/>
      <c r="F179"/>
      <c r="G179" s="4"/>
      <c r="H179" s="4"/>
      <c r="I179"/>
      <c r="J179" s="4"/>
      <c r="K179"/>
      <c r="L179" s="4"/>
      <c r="M179" s="4"/>
      <c r="N179" s="4"/>
      <c r="O179" s="4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4"/>
      <c r="AW179"/>
      <c r="AX179" s="4"/>
      <c r="AY179"/>
      <c r="AZ179"/>
      <c r="BA179"/>
      <c r="BB179" s="4"/>
      <c r="BC179" s="4"/>
      <c r="BD179" s="4"/>
      <c r="BE179" s="4"/>
      <c r="BF179"/>
      <c r="BG179" s="4"/>
      <c r="BH179" s="4"/>
      <c r="BI179" s="4"/>
      <c r="BJ179" s="4"/>
      <c r="BK179" s="4"/>
    </row>
    <row r="180" spans="1:63" s="14" customFormat="1" x14ac:dyDescent="0.25">
      <c r="A180" s="22"/>
      <c r="B180"/>
      <c r="C180"/>
      <c r="D180"/>
      <c r="E180" s="4"/>
      <c r="F180"/>
      <c r="G180" s="4"/>
      <c r="H180" s="4"/>
      <c r="I180"/>
      <c r="J180" s="4"/>
      <c r="K180"/>
      <c r="L180" s="4"/>
      <c r="M180" s="4"/>
      <c r="N180" s="4"/>
      <c r="O180" s="4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4"/>
      <c r="AW180"/>
      <c r="AX180" s="4"/>
      <c r="AY180"/>
      <c r="AZ180"/>
      <c r="BA180"/>
      <c r="BB180" s="4"/>
      <c r="BC180" s="4"/>
      <c r="BD180" s="4"/>
      <c r="BE180" s="4"/>
      <c r="BF180"/>
      <c r="BG180" s="4"/>
      <c r="BH180" s="4"/>
      <c r="BI180" s="4"/>
      <c r="BJ180" s="4"/>
      <c r="BK180" s="4"/>
    </row>
    <row r="181" spans="1:63" s="14" customFormat="1" x14ac:dyDescent="0.25">
      <c r="A181" s="22"/>
      <c r="B181"/>
      <c r="C181"/>
      <c r="D181"/>
      <c r="E181" s="4"/>
      <c r="F181"/>
      <c r="G181" s="4"/>
      <c r="H181" s="4"/>
      <c r="I181"/>
      <c r="J181" s="4"/>
      <c r="K181"/>
      <c r="L181" s="4"/>
      <c r="M181" s="4"/>
      <c r="N181" s="4"/>
      <c r="O181" s="4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4"/>
      <c r="AW181"/>
      <c r="AX181" s="4"/>
      <c r="AY181"/>
      <c r="AZ181"/>
      <c r="BA181"/>
      <c r="BB181" s="4"/>
      <c r="BC181" s="4"/>
      <c r="BD181" s="4"/>
      <c r="BE181" s="4"/>
      <c r="BF181"/>
      <c r="BG181" s="4"/>
      <c r="BH181" s="4"/>
      <c r="BI181" s="4"/>
      <c r="BJ181" s="4"/>
      <c r="BK181" s="4"/>
    </row>
    <row r="182" spans="1:63" s="14" customFormat="1" x14ac:dyDescent="0.25">
      <c r="A182" s="22"/>
      <c r="B182"/>
      <c r="C182"/>
      <c r="D182"/>
      <c r="E182" s="4"/>
      <c r="F182"/>
      <c r="G182" s="4"/>
      <c r="H182" s="4"/>
      <c r="I182"/>
      <c r="J182" s="4"/>
      <c r="K182"/>
      <c r="L182" s="4"/>
      <c r="M182" s="4"/>
      <c r="N182" s="4"/>
      <c r="O182" s="4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4"/>
      <c r="AW182"/>
      <c r="AX182" s="4"/>
      <c r="AY182"/>
      <c r="AZ182"/>
      <c r="BA182"/>
      <c r="BB182" s="4"/>
      <c r="BC182" s="4"/>
      <c r="BD182" s="4"/>
      <c r="BE182" s="4"/>
      <c r="BF182"/>
      <c r="BG182" s="4"/>
      <c r="BH182" s="4"/>
      <c r="BI182" s="4"/>
      <c r="BJ182" s="4"/>
      <c r="BK182" s="4"/>
    </row>
    <row r="183" spans="1:63" s="14" customFormat="1" x14ac:dyDescent="0.25">
      <c r="A183" s="22"/>
      <c r="B183"/>
      <c r="C183"/>
      <c r="D183"/>
      <c r="E183" s="4"/>
      <c r="F183"/>
      <c r="G183" s="4"/>
      <c r="H183" s="4"/>
      <c r="I183"/>
      <c r="J183" s="4"/>
      <c r="K183"/>
      <c r="L183" s="4"/>
      <c r="M183" s="4"/>
      <c r="N183" s="4"/>
      <c r="O183" s="4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4"/>
      <c r="AW183"/>
      <c r="AX183" s="4"/>
      <c r="AY183"/>
      <c r="AZ183"/>
      <c r="BA183"/>
      <c r="BB183" s="4"/>
      <c r="BC183" s="4"/>
      <c r="BD183" s="4"/>
      <c r="BE183" s="4"/>
      <c r="BF183"/>
      <c r="BG183" s="4"/>
      <c r="BH183" s="4"/>
      <c r="BI183" s="4"/>
      <c r="BJ183" s="4"/>
      <c r="BK183" s="4"/>
    </row>
    <row r="184" spans="1:63" s="14" customFormat="1" x14ac:dyDescent="0.25">
      <c r="A184" s="22"/>
      <c r="B184"/>
      <c r="C184"/>
      <c r="D184"/>
      <c r="E184" s="4"/>
      <c r="F184"/>
      <c r="G184" s="4"/>
      <c r="H184" s="4"/>
      <c r="I184"/>
      <c r="J184" s="4"/>
      <c r="K184"/>
      <c r="L184" s="4"/>
      <c r="M184" s="4"/>
      <c r="N184" s="4"/>
      <c r="O184" s="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4"/>
      <c r="AW184"/>
      <c r="AX184" s="4"/>
      <c r="AY184"/>
      <c r="AZ184"/>
      <c r="BA184"/>
      <c r="BB184" s="4"/>
      <c r="BC184" s="4"/>
      <c r="BD184" s="4"/>
      <c r="BE184" s="4"/>
      <c r="BF184"/>
      <c r="BG184" s="4"/>
      <c r="BH184" s="4"/>
      <c r="BI184" s="4"/>
      <c r="BJ184" s="4"/>
      <c r="BK184" s="4"/>
    </row>
    <row r="185" spans="1:63" s="14" customFormat="1" x14ac:dyDescent="0.25">
      <c r="A185" s="22"/>
      <c r="B185"/>
      <c r="C185"/>
      <c r="D185"/>
      <c r="E185" s="4"/>
      <c r="F185"/>
      <c r="G185" s="4"/>
      <c r="H185" s="4"/>
      <c r="I185"/>
      <c r="J185" s="4"/>
      <c r="K185"/>
      <c r="L185" s="4"/>
      <c r="M185" s="4"/>
      <c r="N185" s="4"/>
      <c r="O185" s="4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4"/>
      <c r="AW185"/>
      <c r="AX185" s="4"/>
      <c r="AY185"/>
      <c r="AZ185"/>
      <c r="BA185"/>
      <c r="BB185" s="4"/>
      <c r="BC185" s="4"/>
      <c r="BD185" s="4"/>
      <c r="BE185" s="4"/>
      <c r="BF185"/>
      <c r="BG185" s="4"/>
      <c r="BH185" s="4"/>
      <c r="BI185" s="4"/>
      <c r="BJ185" s="4"/>
      <c r="BK185" s="4"/>
    </row>
    <row r="186" spans="1:63" s="14" customFormat="1" x14ac:dyDescent="0.25">
      <c r="A186" s="22"/>
      <c r="B186"/>
      <c r="C186"/>
      <c r="D186"/>
      <c r="E186" s="4"/>
      <c r="F186"/>
      <c r="G186" s="4"/>
      <c r="H186" s="4"/>
      <c r="I186"/>
      <c r="J186" s="4"/>
      <c r="K186"/>
      <c r="L186" s="4"/>
      <c r="M186" s="4"/>
      <c r="N186" s="4"/>
      <c r="O186" s="4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4"/>
      <c r="AW186"/>
      <c r="AX186" s="4"/>
      <c r="AY186"/>
      <c r="AZ186"/>
      <c r="BA186"/>
      <c r="BB186" s="4"/>
      <c r="BC186" s="4"/>
      <c r="BD186" s="4"/>
      <c r="BE186" s="4"/>
      <c r="BF186"/>
      <c r="BG186" s="4"/>
      <c r="BH186" s="4"/>
      <c r="BI186" s="4"/>
      <c r="BJ186" s="4"/>
      <c r="BK186" s="4"/>
    </row>
    <row r="187" spans="1:63" s="14" customFormat="1" x14ac:dyDescent="0.25">
      <c r="A187" s="22"/>
      <c r="B187"/>
      <c r="C187"/>
      <c r="D187"/>
      <c r="E187" s="4"/>
      <c r="F187"/>
      <c r="G187" s="4"/>
      <c r="H187" s="4"/>
      <c r="I187"/>
      <c r="J187" s="4"/>
      <c r="K187"/>
      <c r="L187" s="4"/>
      <c r="M187" s="4"/>
      <c r="N187" s="4"/>
      <c r="O187" s="4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4"/>
      <c r="AW187"/>
      <c r="AX187" s="4"/>
      <c r="AY187"/>
      <c r="AZ187"/>
      <c r="BA187"/>
      <c r="BB187" s="4"/>
      <c r="BC187" s="4"/>
      <c r="BD187" s="4"/>
      <c r="BE187" s="4"/>
      <c r="BF187"/>
      <c r="BG187" s="4"/>
      <c r="BH187" s="4"/>
      <c r="BI187" s="4"/>
      <c r="BJ187" s="4"/>
      <c r="BK187" s="4"/>
    </row>
    <row r="188" spans="1:63" s="14" customFormat="1" x14ac:dyDescent="0.25">
      <c r="A188" s="22"/>
      <c r="B188"/>
      <c r="C188"/>
      <c r="D188"/>
      <c r="E188" s="4"/>
      <c r="F188"/>
      <c r="G188" s="4"/>
      <c r="H188" s="4"/>
      <c r="I188"/>
      <c r="J188" s="4"/>
      <c r="K188"/>
      <c r="L188" s="4"/>
      <c r="M188" s="4"/>
      <c r="N188" s="4"/>
      <c r="O188" s="4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4"/>
      <c r="AW188"/>
      <c r="AX188" s="4"/>
      <c r="AY188"/>
      <c r="AZ188"/>
      <c r="BA188"/>
      <c r="BB188" s="4"/>
      <c r="BC188" s="4"/>
      <c r="BD188" s="4"/>
      <c r="BE188" s="4"/>
      <c r="BF188"/>
      <c r="BG188" s="4"/>
      <c r="BH188" s="4"/>
      <c r="BI188" s="4"/>
      <c r="BJ188" s="4"/>
      <c r="BK188" s="4"/>
    </row>
    <row r="189" spans="1:63" s="14" customFormat="1" x14ac:dyDescent="0.25">
      <c r="A189" s="22"/>
      <c r="B189"/>
      <c r="C189"/>
      <c r="D189"/>
      <c r="E189" s="4"/>
      <c r="F189"/>
      <c r="G189" s="4"/>
      <c r="H189" s="4"/>
      <c r="I189"/>
      <c r="J189" s="4"/>
      <c r="K189"/>
      <c r="L189" s="4"/>
      <c r="M189" s="4"/>
      <c r="N189" s="4"/>
      <c r="O189" s="4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4"/>
      <c r="AW189"/>
      <c r="AX189" s="4"/>
      <c r="AY189"/>
      <c r="AZ189"/>
      <c r="BA189"/>
      <c r="BB189" s="4"/>
      <c r="BC189" s="4"/>
      <c r="BD189" s="4"/>
      <c r="BE189" s="4"/>
      <c r="BF189"/>
      <c r="BG189" s="4"/>
      <c r="BH189" s="4"/>
      <c r="BI189" s="4"/>
      <c r="BJ189" s="4"/>
      <c r="BK189" s="4"/>
    </row>
    <row r="190" spans="1:63" s="14" customFormat="1" x14ac:dyDescent="0.25">
      <c r="A190" s="22"/>
      <c r="B190"/>
      <c r="C190"/>
      <c r="D190"/>
      <c r="E190" s="4"/>
      <c r="F190"/>
      <c r="G190" s="4"/>
      <c r="H190" s="4"/>
      <c r="I190"/>
      <c r="J190" s="4"/>
      <c r="K190"/>
      <c r="L190" s="4"/>
      <c r="M190" s="4"/>
      <c r="N190" s="4"/>
      <c r="O190" s="4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4"/>
      <c r="AW190"/>
      <c r="AX190" s="4"/>
      <c r="AY190"/>
      <c r="AZ190"/>
      <c r="BA190"/>
      <c r="BB190" s="4"/>
      <c r="BC190" s="4"/>
      <c r="BD190" s="4"/>
      <c r="BE190" s="4"/>
      <c r="BF190"/>
      <c r="BG190" s="4"/>
      <c r="BH190" s="4"/>
      <c r="BI190" s="4"/>
      <c r="BJ190" s="4"/>
      <c r="BK190" s="4"/>
    </row>
    <row r="191" spans="1:63" s="14" customFormat="1" x14ac:dyDescent="0.25">
      <c r="A191" s="22"/>
      <c r="B191"/>
      <c r="C191"/>
      <c r="D191"/>
      <c r="E191" s="4"/>
      <c r="F191"/>
      <c r="G191" s="4"/>
      <c r="H191" s="4"/>
      <c r="I191"/>
      <c r="J191" s="4"/>
      <c r="K191"/>
      <c r="L191" s="4"/>
      <c r="M191" s="4"/>
      <c r="N191" s="4"/>
      <c r="O191" s="4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4"/>
      <c r="AW191"/>
      <c r="AX191" s="4"/>
      <c r="AY191"/>
      <c r="AZ191"/>
      <c r="BA191"/>
      <c r="BB191" s="4"/>
      <c r="BC191" s="4"/>
      <c r="BD191" s="4"/>
      <c r="BE191" s="4"/>
      <c r="BF191"/>
      <c r="BG191" s="4"/>
      <c r="BH191" s="4"/>
      <c r="BI191" s="4"/>
      <c r="BJ191" s="4"/>
      <c r="BK191" s="4"/>
    </row>
    <row r="192" spans="1:63" s="14" customFormat="1" x14ac:dyDescent="0.25">
      <c r="A192" s="22"/>
      <c r="B192"/>
      <c r="C192"/>
      <c r="D192"/>
      <c r="E192" s="4"/>
      <c r="F192"/>
      <c r="G192" s="4"/>
      <c r="H192" s="4"/>
      <c r="I192"/>
      <c r="J192" s="4"/>
      <c r="K192"/>
      <c r="L192" s="4"/>
      <c r="M192" s="4"/>
      <c r="N192" s="4"/>
      <c r="O192" s="4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4"/>
      <c r="AW192"/>
      <c r="AX192" s="4"/>
      <c r="AY192"/>
      <c r="AZ192"/>
      <c r="BA192"/>
      <c r="BB192" s="4"/>
      <c r="BC192" s="4"/>
      <c r="BD192" s="4"/>
      <c r="BE192" s="4"/>
      <c r="BF192"/>
      <c r="BG192" s="4"/>
      <c r="BH192" s="4"/>
      <c r="BI192" s="4"/>
      <c r="BJ192" s="4"/>
      <c r="BK192" s="4"/>
    </row>
    <row r="193" spans="1:63" s="14" customFormat="1" x14ac:dyDescent="0.25">
      <c r="A193" s="22"/>
      <c r="B193"/>
      <c r="C193"/>
      <c r="D193"/>
      <c r="E193" s="4"/>
      <c r="F193"/>
      <c r="G193" s="4"/>
      <c r="H193" s="4"/>
      <c r="I193"/>
      <c r="J193" s="4"/>
      <c r="K193"/>
      <c r="L193" s="4"/>
      <c r="M193" s="4"/>
      <c r="N193" s="4"/>
      <c r="O193" s="4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4"/>
      <c r="AW193"/>
      <c r="AX193" s="4"/>
      <c r="AY193"/>
      <c r="AZ193"/>
      <c r="BA193"/>
      <c r="BB193" s="4"/>
      <c r="BC193" s="4"/>
      <c r="BD193" s="4"/>
      <c r="BE193" s="4"/>
      <c r="BF193"/>
      <c r="BG193" s="4"/>
      <c r="BH193" s="4"/>
      <c r="BI193" s="4"/>
      <c r="BJ193" s="4"/>
      <c r="BK193" s="4"/>
    </row>
    <row r="194" spans="1:63" s="14" customFormat="1" x14ac:dyDescent="0.25">
      <c r="A194" s="22"/>
      <c r="B194"/>
      <c r="C194"/>
      <c r="D194"/>
      <c r="E194" s="4"/>
      <c r="F194"/>
      <c r="G194" s="4"/>
      <c r="H194" s="4"/>
      <c r="I194"/>
      <c r="J194" s="4"/>
      <c r="K194"/>
      <c r="L194" s="4"/>
      <c r="M194" s="4"/>
      <c r="N194" s="4"/>
      <c r="O194" s="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4"/>
      <c r="AW194"/>
      <c r="AX194" s="4"/>
      <c r="AY194"/>
      <c r="AZ194"/>
      <c r="BA194"/>
      <c r="BB194" s="4"/>
      <c r="BC194" s="4"/>
      <c r="BD194" s="4"/>
      <c r="BE194" s="4"/>
      <c r="BF194"/>
      <c r="BG194" s="4"/>
      <c r="BH194" s="4"/>
      <c r="BI194" s="4"/>
      <c r="BJ194" s="4"/>
      <c r="BK194" s="4"/>
    </row>
    <row r="195" spans="1:63" s="14" customFormat="1" x14ac:dyDescent="0.25">
      <c r="A195" s="22"/>
      <c r="B195"/>
      <c r="C195"/>
      <c r="D195"/>
      <c r="E195" s="4"/>
      <c r="F195"/>
      <c r="G195" s="4"/>
      <c r="H195" s="4"/>
      <c r="I195"/>
      <c r="J195" s="4"/>
      <c r="K195"/>
      <c r="L195" s="4"/>
      <c r="M195" s="4"/>
      <c r="N195" s="4"/>
      <c r="O195" s="4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4"/>
      <c r="AW195"/>
      <c r="AX195" s="4"/>
      <c r="AY195"/>
      <c r="AZ195"/>
      <c r="BA195"/>
      <c r="BB195" s="4"/>
      <c r="BC195" s="4"/>
      <c r="BD195" s="4"/>
      <c r="BE195" s="4"/>
      <c r="BF195"/>
      <c r="BG195" s="4"/>
      <c r="BH195" s="4"/>
      <c r="BI195" s="4"/>
      <c r="BJ195" s="4"/>
      <c r="BK195" s="4"/>
    </row>
    <row r="196" spans="1:63" s="14" customFormat="1" x14ac:dyDescent="0.25">
      <c r="A196" s="22"/>
      <c r="B196"/>
      <c r="C196"/>
      <c r="D196"/>
      <c r="E196" s="4"/>
      <c r="F196"/>
      <c r="G196" s="4"/>
      <c r="H196" s="4"/>
      <c r="I196"/>
      <c r="J196" s="4"/>
      <c r="K196"/>
      <c r="L196" s="4"/>
      <c r="M196" s="4"/>
      <c r="N196" s="4"/>
      <c r="O196" s="4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4"/>
      <c r="AW196"/>
      <c r="AX196" s="4"/>
      <c r="AY196"/>
      <c r="AZ196"/>
      <c r="BA196"/>
      <c r="BB196" s="4"/>
      <c r="BC196" s="4"/>
      <c r="BD196" s="4"/>
      <c r="BE196" s="4"/>
      <c r="BF196"/>
      <c r="BG196" s="4"/>
      <c r="BH196" s="4"/>
      <c r="BI196" s="4"/>
      <c r="BJ196" s="4"/>
      <c r="BK196" s="4"/>
    </row>
    <row r="197" spans="1:63" s="14" customFormat="1" x14ac:dyDescent="0.25">
      <c r="A197" s="22"/>
      <c r="B197"/>
      <c r="C197"/>
      <c r="D197"/>
      <c r="E197" s="4"/>
      <c r="F197"/>
      <c r="G197" s="4"/>
      <c r="H197" s="4"/>
      <c r="I197"/>
      <c r="J197" s="4"/>
      <c r="K197"/>
      <c r="L197" s="4"/>
      <c r="M197" s="4"/>
      <c r="N197" s="4"/>
      <c r="O197" s="4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4"/>
      <c r="AW197"/>
      <c r="AX197" s="4"/>
      <c r="AY197"/>
      <c r="AZ197"/>
      <c r="BA197"/>
      <c r="BB197" s="4"/>
      <c r="BC197" s="4"/>
      <c r="BD197" s="4"/>
      <c r="BE197" s="4"/>
      <c r="BF197"/>
      <c r="BG197" s="4"/>
      <c r="BH197" s="4"/>
      <c r="BI197" s="4"/>
      <c r="BJ197" s="4"/>
      <c r="BK197" s="4"/>
    </row>
    <row r="198" spans="1:63" s="14" customFormat="1" x14ac:dyDescent="0.25">
      <c r="A198" s="22"/>
      <c r="B198"/>
      <c r="C198"/>
      <c r="D198"/>
      <c r="E198" s="4"/>
      <c r="F198"/>
      <c r="G198" s="4"/>
      <c r="H198" s="4"/>
      <c r="I198"/>
      <c r="J198" s="4"/>
      <c r="K198"/>
      <c r="L198" s="4"/>
      <c r="M198" s="4"/>
      <c r="N198" s="4"/>
      <c r="O198" s="4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4"/>
      <c r="AW198"/>
      <c r="AX198" s="4"/>
      <c r="AY198"/>
      <c r="AZ198"/>
      <c r="BA198"/>
      <c r="BB198" s="4"/>
      <c r="BC198" s="4"/>
      <c r="BD198" s="4"/>
      <c r="BE198" s="4"/>
      <c r="BF198"/>
      <c r="BG198" s="4"/>
      <c r="BH198" s="4"/>
      <c r="BI198" s="4"/>
      <c r="BJ198" s="4"/>
      <c r="BK198" s="4"/>
    </row>
    <row r="199" spans="1:63" s="14" customFormat="1" x14ac:dyDescent="0.25">
      <c r="A199" s="22"/>
      <c r="B199"/>
      <c r="C199"/>
      <c r="D199"/>
      <c r="E199" s="4"/>
      <c r="F199"/>
      <c r="G199" s="4"/>
      <c r="H199" s="4"/>
      <c r="I199"/>
      <c r="J199" s="4"/>
      <c r="K199"/>
      <c r="L199" s="4"/>
      <c r="M199" s="4"/>
      <c r="N199" s="4"/>
      <c r="O199" s="4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4"/>
      <c r="AW199"/>
      <c r="AX199" s="4"/>
      <c r="AY199"/>
      <c r="AZ199"/>
      <c r="BA199"/>
      <c r="BB199" s="4"/>
      <c r="BC199" s="4"/>
      <c r="BD199" s="4"/>
      <c r="BE199" s="4"/>
      <c r="BF199"/>
      <c r="BG199" s="4"/>
      <c r="BH199" s="4"/>
      <c r="BI199" s="4"/>
      <c r="BJ199" s="4"/>
      <c r="BK199" s="4"/>
    </row>
    <row r="200" spans="1:63" s="14" customFormat="1" x14ac:dyDescent="0.25">
      <c r="A200" s="22"/>
      <c r="B200"/>
      <c r="C200"/>
      <c r="D200"/>
      <c r="E200" s="4"/>
      <c r="F200"/>
      <c r="G200" s="4"/>
      <c r="H200" s="4"/>
      <c r="I200"/>
      <c r="J200" s="4"/>
      <c r="K200"/>
      <c r="L200" s="4"/>
      <c r="M200" s="4"/>
      <c r="N200" s="4"/>
      <c r="O200" s="4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4"/>
      <c r="AW200"/>
      <c r="AX200" s="4"/>
      <c r="AY200"/>
      <c r="AZ200"/>
      <c r="BA200"/>
      <c r="BB200" s="4"/>
      <c r="BC200" s="4"/>
      <c r="BD200" s="4"/>
      <c r="BE200" s="4"/>
      <c r="BF200"/>
      <c r="BG200" s="4"/>
      <c r="BH200" s="4"/>
      <c r="BI200" s="4"/>
      <c r="BJ200" s="4"/>
      <c r="BK200" s="4"/>
    </row>
    <row r="201" spans="1:63" s="14" customFormat="1" x14ac:dyDescent="0.25">
      <c r="A201" s="22"/>
      <c r="B201"/>
      <c r="C201"/>
      <c r="D201"/>
      <c r="E201" s="4"/>
      <c r="F201"/>
      <c r="G201" s="4"/>
      <c r="H201" s="4"/>
      <c r="I201"/>
      <c r="J201" s="4"/>
      <c r="K201"/>
      <c r="L201" s="4"/>
      <c r="M201" s="4"/>
      <c r="N201" s="4"/>
      <c r="O201" s="4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4"/>
      <c r="AW201"/>
      <c r="AX201" s="4"/>
      <c r="AY201"/>
      <c r="AZ201"/>
      <c r="BA201"/>
      <c r="BB201" s="4"/>
      <c r="BC201" s="4"/>
      <c r="BD201" s="4"/>
      <c r="BE201" s="4"/>
      <c r="BF201"/>
      <c r="BG201" s="4"/>
      <c r="BH201" s="4"/>
      <c r="BI201" s="4"/>
      <c r="BJ201" s="4"/>
      <c r="BK201" s="4"/>
    </row>
    <row r="202" spans="1:63" s="14" customFormat="1" x14ac:dyDescent="0.25">
      <c r="A202" s="22"/>
      <c r="B202"/>
      <c r="C202"/>
      <c r="D202"/>
      <c r="E202" s="4"/>
      <c r="F202"/>
      <c r="G202" s="4"/>
      <c r="H202" s="4"/>
      <c r="I202"/>
      <c r="J202" s="4"/>
      <c r="K202"/>
      <c r="L202" s="4"/>
      <c r="M202" s="4"/>
      <c r="N202" s="4"/>
      <c r="O202" s="4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4"/>
      <c r="AW202"/>
      <c r="AX202" s="4"/>
      <c r="AY202"/>
      <c r="AZ202"/>
      <c r="BA202"/>
      <c r="BB202" s="4"/>
      <c r="BC202" s="4"/>
      <c r="BD202" s="4"/>
      <c r="BE202" s="4"/>
      <c r="BF202"/>
      <c r="BG202" s="4"/>
      <c r="BH202" s="4"/>
      <c r="BI202" s="4"/>
      <c r="BJ202" s="4"/>
      <c r="BK202" s="4"/>
    </row>
    <row r="203" spans="1:63" s="14" customFormat="1" x14ac:dyDescent="0.25">
      <c r="A203" s="22"/>
      <c r="B203"/>
      <c r="C203"/>
      <c r="D203"/>
      <c r="E203" s="4"/>
      <c r="F203"/>
      <c r="G203" s="4"/>
      <c r="H203" s="4"/>
      <c r="I203"/>
      <c r="J203" s="4"/>
      <c r="K203"/>
      <c r="L203" s="4"/>
      <c r="M203" s="4"/>
      <c r="N203" s="4"/>
      <c r="O203" s="4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4"/>
      <c r="AW203"/>
      <c r="AX203" s="4"/>
      <c r="AY203"/>
      <c r="AZ203"/>
      <c r="BA203"/>
      <c r="BB203" s="4"/>
      <c r="BC203" s="4"/>
      <c r="BD203" s="4"/>
      <c r="BE203" s="4"/>
      <c r="BF203"/>
      <c r="BG203" s="4"/>
      <c r="BH203" s="4"/>
      <c r="BI203" s="4"/>
      <c r="BJ203" s="4"/>
      <c r="BK203" s="4"/>
    </row>
    <row r="204" spans="1:63" s="14" customFormat="1" x14ac:dyDescent="0.25">
      <c r="A204" s="22"/>
      <c r="B204"/>
      <c r="C204"/>
      <c r="D204"/>
      <c r="E204" s="4"/>
      <c r="F204"/>
      <c r="G204" s="4"/>
      <c r="H204" s="4"/>
      <c r="I204"/>
      <c r="J204" s="4"/>
      <c r="K204"/>
      <c r="L204" s="4"/>
      <c r="M204" s="4"/>
      <c r="N204" s="4"/>
      <c r="O204" s="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4"/>
      <c r="AW204"/>
      <c r="AX204" s="4"/>
      <c r="AY204"/>
      <c r="AZ204"/>
      <c r="BA204"/>
      <c r="BB204" s="4"/>
      <c r="BC204" s="4"/>
      <c r="BD204" s="4"/>
      <c r="BE204" s="4"/>
      <c r="BF204"/>
      <c r="BG204" s="4"/>
      <c r="BH204" s="4"/>
      <c r="BI204" s="4"/>
      <c r="BJ204" s="4"/>
      <c r="BK204" s="4"/>
    </row>
    <row r="205" spans="1:63" s="14" customFormat="1" x14ac:dyDescent="0.25">
      <c r="A205" s="22"/>
      <c r="B205"/>
      <c r="C205"/>
      <c r="D205"/>
      <c r="E205" s="4"/>
      <c r="F205"/>
      <c r="G205" s="4"/>
      <c r="H205" s="4"/>
      <c r="I205"/>
      <c r="J205" s="4"/>
      <c r="K205"/>
      <c r="L205" s="4"/>
      <c r="M205" s="4"/>
      <c r="N205" s="4"/>
      <c r="O205" s="4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4"/>
      <c r="AW205"/>
      <c r="AX205" s="4"/>
      <c r="AY205"/>
      <c r="AZ205"/>
      <c r="BA205"/>
      <c r="BB205" s="4"/>
      <c r="BC205" s="4"/>
      <c r="BD205" s="4"/>
      <c r="BE205" s="4"/>
      <c r="BF205"/>
      <c r="BG205" s="4"/>
      <c r="BH205" s="4"/>
      <c r="BI205" s="4"/>
      <c r="BJ205" s="4"/>
      <c r="BK205" s="4"/>
    </row>
    <row r="206" spans="1:63" s="14" customFormat="1" x14ac:dyDescent="0.25">
      <c r="A206" s="22"/>
      <c r="B206"/>
      <c r="C206"/>
      <c r="D206"/>
      <c r="E206" s="4"/>
      <c r="F206"/>
      <c r="G206" s="4"/>
      <c r="H206" s="4"/>
      <c r="I206"/>
      <c r="J206" s="4"/>
      <c r="K206"/>
      <c r="L206" s="4"/>
      <c r="M206" s="4"/>
      <c r="N206" s="4"/>
      <c r="O206" s="4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4"/>
      <c r="AW206"/>
      <c r="AX206" s="4"/>
      <c r="AY206"/>
      <c r="AZ206"/>
      <c r="BA206"/>
      <c r="BB206" s="4"/>
      <c r="BC206" s="4"/>
      <c r="BD206" s="4"/>
      <c r="BE206" s="4"/>
      <c r="BF206"/>
      <c r="BG206" s="4"/>
      <c r="BH206" s="4"/>
      <c r="BI206" s="4"/>
      <c r="BJ206" s="4"/>
      <c r="BK206" s="4"/>
    </row>
    <row r="207" spans="1:63" s="14" customFormat="1" x14ac:dyDescent="0.25">
      <c r="A207" s="22"/>
      <c r="B207"/>
      <c r="C207"/>
      <c r="D207"/>
      <c r="E207" s="4"/>
      <c r="F207"/>
      <c r="G207" s="4"/>
      <c r="H207" s="4"/>
      <c r="I207"/>
      <c r="J207" s="4"/>
      <c r="K207"/>
      <c r="L207" s="4"/>
      <c r="M207" s="4"/>
      <c r="N207" s="4"/>
      <c r="O207" s="4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4"/>
      <c r="AW207"/>
      <c r="AX207" s="4"/>
      <c r="AY207"/>
      <c r="AZ207"/>
      <c r="BA207"/>
      <c r="BB207" s="4"/>
      <c r="BC207" s="4"/>
      <c r="BD207" s="4"/>
      <c r="BE207" s="4"/>
      <c r="BF207"/>
      <c r="BG207" s="4"/>
      <c r="BH207" s="4"/>
      <c r="BI207" s="4"/>
      <c r="BJ207" s="4"/>
      <c r="BK207" s="4"/>
    </row>
    <row r="208" spans="1:63" s="14" customFormat="1" x14ac:dyDescent="0.25">
      <c r="A208" s="22"/>
      <c r="B208"/>
      <c r="C208"/>
      <c r="D208"/>
      <c r="E208" s="4"/>
      <c r="F208"/>
      <c r="G208" s="4"/>
      <c r="H208" s="4"/>
      <c r="I208"/>
      <c r="J208" s="4"/>
      <c r="K208"/>
      <c r="L208" s="4"/>
      <c r="M208" s="4"/>
      <c r="N208" s="4"/>
      <c r="O208" s="4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4"/>
      <c r="AW208"/>
      <c r="AX208" s="4"/>
      <c r="AY208"/>
      <c r="AZ208"/>
      <c r="BA208"/>
      <c r="BB208" s="4"/>
      <c r="BC208" s="4"/>
      <c r="BD208" s="4"/>
      <c r="BE208" s="4"/>
      <c r="BF208"/>
      <c r="BG208" s="4"/>
      <c r="BH208" s="4"/>
      <c r="BI208" s="4"/>
      <c r="BJ208" s="4"/>
      <c r="BK208" s="4"/>
    </row>
    <row r="209" spans="1:63" s="14" customFormat="1" x14ac:dyDescent="0.25">
      <c r="A209" s="22"/>
      <c r="B209"/>
      <c r="C209"/>
      <c r="D209"/>
      <c r="E209" s="4"/>
      <c r="F209"/>
      <c r="G209" s="4"/>
      <c r="H209" s="4"/>
      <c r="I209"/>
      <c r="J209" s="4"/>
      <c r="K209"/>
      <c r="L209" s="4"/>
      <c r="M209" s="4"/>
      <c r="N209" s="4"/>
      <c r="O209" s="4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4"/>
      <c r="AW209"/>
      <c r="AX209" s="4"/>
      <c r="AY209"/>
      <c r="AZ209"/>
      <c r="BA209"/>
      <c r="BB209" s="4"/>
      <c r="BC209" s="4"/>
      <c r="BD209" s="4"/>
      <c r="BE209" s="4"/>
      <c r="BF209"/>
      <c r="BG209" s="4"/>
      <c r="BH209" s="4"/>
      <c r="BI209" s="4"/>
      <c r="BJ209" s="4"/>
      <c r="BK209" s="4"/>
    </row>
    <row r="210" spans="1:63" s="14" customFormat="1" x14ac:dyDescent="0.25">
      <c r="A210" s="22"/>
      <c r="B210"/>
      <c r="C210"/>
      <c r="D210"/>
      <c r="E210" s="4"/>
      <c r="F210"/>
      <c r="G210" s="4"/>
      <c r="H210" s="4"/>
      <c r="I210"/>
      <c r="J210" s="4"/>
      <c r="K210"/>
      <c r="L210" s="4"/>
      <c r="M210" s="4"/>
      <c r="N210" s="4"/>
      <c r="O210" s="4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4"/>
      <c r="AW210"/>
      <c r="AX210" s="4"/>
      <c r="AY210"/>
      <c r="AZ210"/>
      <c r="BA210"/>
      <c r="BB210" s="4"/>
      <c r="BC210" s="4"/>
      <c r="BD210" s="4"/>
      <c r="BE210" s="4"/>
      <c r="BF210"/>
      <c r="BG210" s="4"/>
      <c r="BH210" s="4"/>
      <c r="BI210" s="4"/>
      <c r="BJ210" s="4"/>
      <c r="BK210" s="4"/>
    </row>
    <row r="211" spans="1:63" s="14" customFormat="1" x14ac:dyDescent="0.25">
      <c r="A211" s="22"/>
      <c r="B211"/>
      <c r="C211"/>
      <c r="D211"/>
      <c r="E211" s="4"/>
      <c r="F211"/>
      <c r="G211" s="4"/>
      <c r="H211" s="4"/>
      <c r="I211"/>
      <c r="J211" s="4"/>
      <c r="K211"/>
      <c r="L211" s="4"/>
      <c r="M211" s="4"/>
      <c r="N211" s="4"/>
      <c r="O211" s="4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4"/>
      <c r="AW211"/>
      <c r="AX211" s="4"/>
      <c r="AY211"/>
      <c r="AZ211"/>
      <c r="BA211"/>
      <c r="BB211" s="4"/>
      <c r="BC211" s="4"/>
      <c r="BD211" s="4"/>
      <c r="BE211" s="4"/>
      <c r="BF211"/>
      <c r="BG211" s="4"/>
      <c r="BH211" s="4"/>
      <c r="BI211" s="4"/>
      <c r="BJ211" s="4"/>
      <c r="BK211" s="4"/>
    </row>
    <row r="212" spans="1:63" s="14" customFormat="1" x14ac:dyDescent="0.25">
      <c r="A212" s="22"/>
      <c r="B212"/>
      <c r="C212"/>
      <c r="D212"/>
      <c r="E212" s="4"/>
      <c r="F212"/>
      <c r="G212" s="4"/>
      <c r="H212" s="4"/>
      <c r="I212"/>
      <c r="J212" s="4"/>
      <c r="K212"/>
      <c r="L212" s="4"/>
      <c r="M212" s="4"/>
      <c r="N212" s="4"/>
      <c r="O212" s="4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4"/>
      <c r="AW212"/>
      <c r="AX212" s="4"/>
      <c r="AY212"/>
      <c r="AZ212"/>
      <c r="BA212"/>
      <c r="BB212" s="4"/>
      <c r="BC212" s="4"/>
      <c r="BD212" s="4"/>
      <c r="BE212" s="4"/>
      <c r="BF212"/>
      <c r="BG212" s="4"/>
      <c r="BH212" s="4"/>
      <c r="BI212" s="4"/>
      <c r="BJ212" s="4"/>
      <c r="BK212" s="4"/>
    </row>
    <row r="213" spans="1:63" s="14" customFormat="1" x14ac:dyDescent="0.25">
      <c r="A213" s="22"/>
      <c r="B213"/>
      <c r="C213"/>
      <c r="D213"/>
      <c r="E213" s="4"/>
      <c r="F213"/>
      <c r="G213" s="4"/>
      <c r="H213" s="4"/>
      <c r="I213"/>
      <c r="J213" s="4"/>
      <c r="K213"/>
      <c r="L213" s="4"/>
      <c r="M213" s="4"/>
      <c r="N213" s="4"/>
      <c r="O213" s="4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4"/>
      <c r="AW213"/>
      <c r="AX213" s="4"/>
      <c r="AY213"/>
      <c r="AZ213"/>
      <c r="BA213"/>
      <c r="BB213" s="4"/>
      <c r="BC213" s="4"/>
      <c r="BD213" s="4"/>
      <c r="BE213" s="4"/>
      <c r="BF213"/>
      <c r="BG213" s="4"/>
      <c r="BH213" s="4"/>
      <c r="BI213" s="4"/>
      <c r="BJ213" s="4"/>
      <c r="BK213" s="4"/>
    </row>
    <row r="214" spans="1:63" s="14" customFormat="1" x14ac:dyDescent="0.25">
      <c r="A214" s="22"/>
      <c r="E214" s="15"/>
      <c r="G214" s="15"/>
      <c r="H214" s="15"/>
      <c r="J214" s="15"/>
      <c r="L214" s="15"/>
      <c r="M214" s="15"/>
      <c r="N214" s="15"/>
      <c r="O214" s="15"/>
      <c r="AV214" s="15"/>
      <c r="AX214" s="15"/>
      <c r="BB214" s="15"/>
      <c r="BC214" s="15"/>
      <c r="BD214" s="15"/>
      <c r="BE214" s="15"/>
      <c r="BG214" s="15"/>
      <c r="BH214" s="15"/>
      <c r="BI214" s="15"/>
      <c r="BJ214" s="15"/>
      <c r="BK214" s="15"/>
    </row>
    <row r="215" spans="1:63" s="14" customFormat="1" x14ac:dyDescent="0.25">
      <c r="A215" s="22"/>
      <c r="E215" s="15"/>
      <c r="G215" s="15"/>
      <c r="H215" s="15"/>
      <c r="J215" s="15"/>
      <c r="L215" s="15"/>
      <c r="M215" s="15"/>
      <c r="N215" s="15"/>
      <c r="O215" s="15"/>
      <c r="AV215" s="15"/>
      <c r="AX215" s="15"/>
      <c r="BB215" s="15"/>
      <c r="BC215" s="15"/>
      <c r="BD215" s="15"/>
      <c r="BE215" s="15"/>
      <c r="BG215" s="15"/>
      <c r="BH215" s="15"/>
      <c r="BI215" s="15"/>
      <c r="BJ215" s="15"/>
      <c r="BK215" s="15"/>
    </row>
    <row r="216" spans="1:63" s="14" customFormat="1" x14ac:dyDescent="0.25">
      <c r="A216" s="22"/>
      <c r="E216" s="15"/>
      <c r="G216" s="15"/>
      <c r="H216" s="15"/>
      <c r="J216" s="15"/>
      <c r="L216" s="15"/>
      <c r="M216" s="15"/>
      <c r="N216" s="15"/>
      <c r="O216" s="15"/>
      <c r="AV216" s="15"/>
      <c r="AX216" s="15"/>
      <c r="BB216" s="15"/>
      <c r="BC216" s="15"/>
      <c r="BD216" s="15"/>
      <c r="BE216" s="15"/>
      <c r="BG216" s="15"/>
      <c r="BH216" s="15"/>
      <c r="BI216" s="15"/>
      <c r="BJ216" s="15"/>
      <c r="BK216" s="15"/>
    </row>
    <row r="217" spans="1:63" s="14" customFormat="1" x14ac:dyDescent="0.25">
      <c r="A217" s="22"/>
      <c r="E217" s="15"/>
      <c r="G217" s="15"/>
      <c r="H217" s="15"/>
      <c r="J217" s="15"/>
      <c r="L217" s="15"/>
      <c r="M217" s="15"/>
      <c r="N217" s="15"/>
      <c r="O217" s="15"/>
      <c r="AN217" s="16"/>
      <c r="AV217" s="15"/>
      <c r="AX217" s="15"/>
      <c r="BB217" s="15"/>
      <c r="BC217" s="15"/>
      <c r="BD217" s="15"/>
      <c r="BE217" s="15"/>
      <c r="BG217" s="15"/>
      <c r="BH217" s="15"/>
      <c r="BI217" s="15"/>
      <c r="BJ217" s="15"/>
      <c r="BK217" s="15"/>
    </row>
    <row r="218" spans="1:63" s="14" customFormat="1" x14ac:dyDescent="0.25">
      <c r="A218" s="22"/>
      <c r="E218" s="15"/>
      <c r="G218" s="15"/>
      <c r="H218" s="15"/>
      <c r="J218" s="15"/>
      <c r="L218" s="15"/>
      <c r="M218" s="15"/>
      <c r="N218" s="15"/>
      <c r="O218" s="15"/>
      <c r="AV218" s="15"/>
      <c r="AX218" s="15"/>
      <c r="BB218" s="15"/>
      <c r="BC218" s="15"/>
      <c r="BD218" s="15"/>
      <c r="BE218" s="15"/>
      <c r="BG218" s="15"/>
      <c r="BH218" s="15"/>
      <c r="BI218" s="15"/>
      <c r="BJ218" s="15"/>
      <c r="BK218" s="15"/>
    </row>
    <row r="219" spans="1:63" s="14" customFormat="1" x14ac:dyDescent="0.25">
      <c r="A219" s="22"/>
      <c r="E219" s="15"/>
      <c r="G219" s="15"/>
      <c r="H219" s="15"/>
      <c r="J219" s="15"/>
      <c r="L219" s="15"/>
      <c r="M219" s="15"/>
      <c r="N219" s="15"/>
      <c r="O219" s="15"/>
      <c r="AV219" s="15"/>
      <c r="AX219" s="15"/>
      <c r="BB219" s="15"/>
      <c r="BC219" s="15"/>
      <c r="BD219" s="15"/>
      <c r="BE219" s="15"/>
      <c r="BG219" s="15"/>
      <c r="BH219" s="15"/>
      <c r="BI219" s="15"/>
      <c r="BJ219" s="15"/>
      <c r="BK219" s="15"/>
    </row>
    <row r="220" spans="1:63" s="14" customFormat="1" x14ac:dyDescent="0.25">
      <c r="A220" s="22"/>
      <c r="E220" s="15"/>
      <c r="G220" s="15"/>
      <c r="H220" s="15"/>
      <c r="J220" s="15"/>
      <c r="L220" s="15"/>
      <c r="M220" s="15"/>
      <c r="N220" s="15"/>
      <c r="O220" s="15"/>
      <c r="AV220" s="15"/>
      <c r="AX220" s="15"/>
      <c r="BB220" s="15"/>
      <c r="BC220" s="15"/>
      <c r="BD220" s="15"/>
      <c r="BE220" s="15"/>
      <c r="BG220" s="15"/>
      <c r="BH220" s="15"/>
      <c r="BI220" s="15"/>
      <c r="BJ220" s="15"/>
      <c r="BK220" s="15"/>
    </row>
    <row r="221" spans="1:63" s="14" customFormat="1" x14ac:dyDescent="0.25">
      <c r="A221" s="22"/>
      <c r="E221" s="15"/>
      <c r="G221" s="15"/>
      <c r="H221" s="15"/>
      <c r="J221" s="15"/>
      <c r="L221" s="15"/>
      <c r="M221" s="15"/>
      <c r="N221" s="15"/>
      <c r="O221" s="15"/>
      <c r="AV221" s="15"/>
      <c r="AX221" s="15"/>
      <c r="BB221" s="15"/>
      <c r="BC221" s="15"/>
      <c r="BD221" s="15"/>
      <c r="BE221" s="15"/>
      <c r="BF221" s="17"/>
      <c r="BG221" s="15"/>
      <c r="BH221" s="15"/>
      <c r="BI221" s="15"/>
      <c r="BJ221" s="15"/>
      <c r="BK221" s="15"/>
    </row>
    <row r="222" spans="1:63" s="18" customFormat="1" x14ac:dyDescent="0.25">
      <c r="A222" s="22"/>
      <c r="B222" s="14"/>
      <c r="C222" s="14"/>
      <c r="D222" s="14"/>
      <c r="E222" s="15"/>
      <c r="F222" s="14"/>
      <c r="G222" s="15"/>
      <c r="H222" s="15"/>
      <c r="I222" s="14"/>
      <c r="J222" s="15"/>
      <c r="K222" s="14"/>
      <c r="L222" s="15"/>
      <c r="M222" s="15"/>
      <c r="N222" s="15"/>
      <c r="O222" s="15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5"/>
      <c r="AW222" s="14"/>
      <c r="AX222" s="15"/>
      <c r="AY222" s="14"/>
      <c r="AZ222" s="14"/>
      <c r="BA222" s="14"/>
      <c r="BB222" s="15"/>
      <c r="BC222" s="15"/>
      <c r="BD222" s="15"/>
      <c r="BE222" s="15"/>
      <c r="BF222" s="17"/>
      <c r="BG222" s="15"/>
      <c r="BH222" s="15"/>
      <c r="BI222" s="15"/>
      <c r="BJ222" s="15"/>
      <c r="BK222" s="15"/>
    </row>
    <row r="223" spans="1:63" s="18" customFormat="1" x14ac:dyDescent="0.25">
      <c r="A223" s="22"/>
      <c r="B223" s="14"/>
      <c r="C223" s="14"/>
      <c r="D223" s="14"/>
      <c r="E223" s="15"/>
      <c r="F223" s="14"/>
      <c r="G223" s="15"/>
      <c r="H223" s="15"/>
      <c r="I223" s="14"/>
      <c r="J223" s="15"/>
      <c r="K223" s="14"/>
      <c r="L223" s="15"/>
      <c r="M223" s="15"/>
      <c r="N223" s="15"/>
      <c r="O223" s="15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5"/>
      <c r="AW223" s="14"/>
      <c r="AX223" s="15"/>
      <c r="AY223" s="14"/>
      <c r="AZ223" s="14"/>
      <c r="BA223" s="14"/>
      <c r="BB223" s="15"/>
      <c r="BC223" s="15"/>
      <c r="BD223" s="15"/>
      <c r="BE223" s="15"/>
      <c r="BF223" s="17"/>
      <c r="BG223" s="15"/>
      <c r="BH223" s="15"/>
      <c r="BI223" s="15"/>
      <c r="BJ223" s="15"/>
      <c r="BK223" s="15"/>
    </row>
    <row r="224" spans="1:63" s="18" customFormat="1" x14ac:dyDescent="0.25">
      <c r="A224" s="22"/>
      <c r="B224" s="14"/>
      <c r="C224" s="14"/>
      <c r="D224" s="14"/>
      <c r="E224" s="15"/>
      <c r="F224" s="14"/>
      <c r="G224" s="15"/>
      <c r="H224" s="15"/>
      <c r="I224" s="14"/>
      <c r="J224" s="15"/>
      <c r="K224" s="14"/>
      <c r="L224" s="15"/>
      <c r="M224" s="15"/>
      <c r="N224" s="15"/>
      <c r="O224" s="15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5"/>
      <c r="AW224" s="14"/>
      <c r="AX224" s="15"/>
      <c r="AY224" s="14"/>
      <c r="AZ224" s="14"/>
      <c r="BA224" s="14"/>
      <c r="BB224" s="15"/>
      <c r="BC224" s="15"/>
      <c r="BD224" s="15"/>
      <c r="BE224" s="15"/>
      <c r="BF224" s="17"/>
      <c r="BG224" s="15"/>
      <c r="BH224" s="15"/>
      <c r="BI224" s="15"/>
      <c r="BJ224" s="15"/>
      <c r="BK224" s="15"/>
    </row>
    <row r="225" spans="1:63" s="18" customFormat="1" x14ac:dyDescent="0.25">
      <c r="A225" s="22"/>
      <c r="B225" s="14"/>
      <c r="C225" s="14"/>
      <c r="D225" s="14"/>
      <c r="E225" s="15"/>
      <c r="F225" s="14"/>
      <c r="G225" s="15"/>
      <c r="H225" s="15"/>
      <c r="I225" s="14"/>
      <c r="J225" s="15"/>
      <c r="K225" s="14"/>
      <c r="L225" s="15"/>
      <c r="M225" s="15"/>
      <c r="N225" s="15"/>
      <c r="O225" s="15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5"/>
      <c r="AW225" s="14"/>
      <c r="AX225" s="15"/>
      <c r="AY225" s="14"/>
      <c r="AZ225" s="14"/>
      <c r="BA225" s="14"/>
      <c r="BB225" s="15"/>
      <c r="BC225" s="15"/>
      <c r="BD225" s="15"/>
      <c r="BE225" s="15"/>
      <c r="BF225" s="17"/>
      <c r="BG225" s="15"/>
      <c r="BH225" s="15"/>
      <c r="BI225" s="15"/>
      <c r="BJ225" s="15"/>
      <c r="BK225" s="15"/>
    </row>
    <row r="226" spans="1:63" s="18" customFormat="1" x14ac:dyDescent="0.25">
      <c r="A226" s="22"/>
      <c r="B226" s="14"/>
      <c r="C226" s="14"/>
      <c r="D226" s="14"/>
      <c r="E226" s="15"/>
      <c r="F226" s="14"/>
      <c r="G226" s="15"/>
      <c r="H226" s="15"/>
      <c r="I226" s="14"/>
      <c r="J226" s="15"/>
      <c r="K226" s="14"/>
      <c r="L226" s="15"/>
      <c r="M226" s="15"/>
      <c r="N226" s="15"/>
      <c r="O226" s="15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5"/>
      <c r="AW226" s="14"/>
      <c r="AX226" s="15"/>
      <c r="AY226" s="14"/>
      <c r="AZ226" s="14"/>
      <c r="BA226" s="14"/>
      <c r="BB226" s="15"/>
      <c r="BC226" s="15"/>
      <c r="BD226" s="15"/>
      <c r="BE226" s="15"/>
      <c r="BF226" s="17"/>
      <c r="BG226" s="15"/>
      <c r="BH226" s="15"/>
      <c r="BI226" s="15"/>
      <c r="BJ226" s="15"/>
      <c r="BK226" s="15"/>
    </row>
    <row r="227" spans="1:63" s="18" customFormat="1" x14ac:dyDescent="0.25">
      <c r="A227" s="22"/>
      <c r="B227" s="14"/>
      <c r="C227" s="14"/>
      <c r="D227" s="14"/>
      <c r="E227" s="15"/>
      <c r="F227" s="14"/>
      <c r="G227" s="15"/>
      <c r="H227" s="15"/>
      <c r="I227" s="14"/>
      <c r="J227" s="15"/>
      <c r="K227" s="14"/>
      <c r="L227" s="15"/>
      <c r="M227" s="15"/>
      <c r="N227" s="15"/>
      <c r="O227" s="15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5"/>
      <c r="AW227" s="14"/>
      <c r="AX227" s="15"/>
      <c r="AY227" s="14"/>
      <c r="AZ227" s="14"/>
      <c r="BA227" s="14"/>
      <c r="BB227" s="15"/>
      <c r="BC227" s="15"/>
      <c r="BD227" s="15"/>
      <c r="BE227" s="15"/>
      <c r="BF227" s="17"/>
      <c r="BG227" s="15"/>
      <c r="BH227" s="15"/>
      <c r="BI227" s="15"/>
      <c r="BJ227" s="15"/>
      <c r="BK227" s="15"/>
    </row>
    <row r="228" spans="1:63" s="18" customFormat="1" x14ac:dyDescent="0.25">
      <c r="A228" s="22"/>
      <c r="B228" s="14"/>
      <c r="C228" s="14"/>
      <c r="D228" s="14"/>
      <c r="E228" s="15"/>
      <c r="F228" s="14"/>
      <c r="G228" s="15"/>
      <c r="H228" s="15"/>
      <c r="I228" s="14"/>
      <c r="J228" s="15"/>
      <c r="K228" s="14"/>
      <c r="L228" s="15"/>
      <c r="M228" s="15"/>
      <c r="N228" s="15"/>
      <c r="O228" s="15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5"/>
      <c r="AW228" s="14"/>
      <c r="AX228" s="15"/>
      <c r="AY228" s="14"/>
      <c r="AZ228" s="14"/>
      <c r="BA228" s="14"/>
      <c r="BB228" s="15"/>
      <c r="BC228" s="15"/>
      <c r="BD228" s="15"/>
      <c r="BE228" s="15"/>
      <c r="BF228" s="17"/>
      <c r="BG228" s="15"/>
      <c r="BH228" s="15"/>
      <c r="BI228" s="15"/>
      <c r="BJ228" s="15"/>
      <c r="BK228" s="15"/>
    </row>
    <row r="229" spans="1:63" s="18" customFormat="1" x14ac:dyDescent="0.25">
      <c r="A229" s="22"/>
      <c r="B229" s="14"/>
      <c r="C229" s="14"/>
      <c r="D229" s="14"/>
      <c r="E229" s="15"/>
      <c r="F229" s="14"/>
      <c r="G229" s="15"/>
      <c r="H229" s="15"/>
      <c r="I229" s="14"/>
      <c r="J229" s="15"/>
      <c r="K229" s="14"/>
      <c r="L229" s="15"/>
      <c r="M229" s="15"/>
      <c r="N229" s="15"/>
      <c r="O229" s="15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5"/>
      <c r="AW229" s="14"/>
      <c r="AX229" s="15"/>
      <c r="AY229" s="14"/>
      <c r="AZ229" s="14"/>
      <c r="BA229" s="14"/>
      <c r="BB229" s="15"/>
      <c r="BC229" s="15"/>
      <c r="BD229" s="15"/>
      <c r="BE229" s="15"/>
      <c r="BF229" s="17"/>
      <c r="BG229" s="15"/>
      <c r="BH229" s="15"/>
      <c r="BI229" s="15"/>
      <c r="BJ229" s="15"/>
      <c r="BK229" s="15"/>
    </row>
    <row r="230" spans="1:63" s="18" customFormat="1" x14ac:dyDescent="0.25">
      <c r="A230" s="22"/>
      <c r="B230" s="14"/>
      <c r="C230" s="14"/>
      <c r="D230" s="14"/>
      <c r="E230" s="15"/>
      <c r="F230" s="14"/>
      <c r="G230" s="15"/>
      <c r="H230" s="15"/>
      <c r="I230" s="14"/>
      <c r="J230" s="15"/>
      <c r="K230" s="14"/>
      <c r="L230" s="15"/>
      <c r="M230" s="15"/>
      <c r="N230" s="15"/>
      <c r="O230" s="15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5"/>
      <c r="AW230" s="14"/>
      <c r="AX230" s="15"/>
      <c r="AY230" s="14"/>
      <c r="AZ230" s="14"/>
      <c r="BA230" s="14"/>
      <c r="BB230" s="15"/>
      <c r="BC230" s="15"/>
      <c r="BD230" s="15"/>
      <c r="BE230" s="15"/>
      <c r="BF230" s="17"/>
      <c r="BG230" s="15"/>
      <c r="BH230" s="15"/>
      <c r="BI230" s="15"/>
      <c r="BJ230" s="15"/>
      <c r="BK230" s="15"/>
    </row>
    <row r="231" spans="1:63" s="18" customFormat="1" x14ac:dyDescent="0.25">
      <c r="A231" s="22"/>
      <c r="B231" s="14"/>
      <c r="C231" s="14"/>
      <c r="D231" s="14"/>
      <c r="E231" s="15"/>
      <c r="F231" s="14"/>
      <c r="G231" s="15"/>
      <c r="H231" s="15"/>
      <c r="I231" s="14"/>
      <c r="J231" s="15"/>
      <c r="K231" s="14"/>
      <c r="L231" s="15"/>
      <c r="M231" s="15"/>
      <c r="N231" s="15"/>
      <c r="O231" s="15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5"/>
      <c r="AW231" s="14"/>
      <c r="AX231" s="15"/>
      <c r="AY231" s="14"/>
      <c r="AZ231" s="14"/>
      <c r="BA231" s="14"/>
      <c r="BB231" s="15"/>
      <c r="BC231" s="15"/>
      <c r="BD231" s="15"/>
      <c r="BE231" s="15"/>
      <c r="BF231" s="17"/>
      <c r="BG231" s="15"/>
      <c r="BH231" s="15"/>
      <c r="BI231" s="15"/>
      <c r="BJ231" s="15"/>
      <c r="BK231" s="15"/>
    </row>
    <row r="232" spans="1:63" s="18" customFormat="1" x14ac:dyDescent="0.25">
      <c r="A232" s="22"/>
      <c r="B232" s="14"/>
      <c r="C232" s="14"/>
      <c r="D232" s="14"/>
      <c r="E232" s="15"/>
      <c r="F232" s="14"/>
      <c r="G232" s="15"/>
      <c r="H232" s="15"/>
      <c r="I232" s="14"/>
      <c r="J232" s="15"/>
      <c r="K232" s="14"/>
      <c r="L232" s="15"/>
      <c r="M232" s="15"/>
      <c r="N232" s="15"/>
      <c r="O232" s="15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5"/>
      <c r="AW232" s="14"/>
      <c r="AX232" s="15"/>
      <c r="AY232" s="14"/>
      <c r="AZ232" s="14"/>
      <c r="BA232" s="14"/>
      <c r="BB232" s="15"/>
      <c r="BC232" s="15"/>
      <c r="BD232" s="15"/>
      <c r="BE232" s="15"/>
      <c r="BF232" s="17"/>
      <c r="BG232" s="15"/>
      <c r="BH232" s="15"/>
      <c r="BI232" s="15"/>
      <c r="BJ232" s="15"/>
      <c r="BK232" s="15"/>
    </row>
    <row r="233" spans="1:63" s="18" customFormat="1" x14ac:dyDescent="0.25">
      <c r="A233" s="22"/>
      <c r="B233" s="14"/>
      <c r="C233" s="14"/>
      <c r="D233" s="14"/>
      <c r="E233" s="15"/>
      <c r="F233" s="14"/>
      <c r="G233" s="15"/>
      <c r="H233" s="15"/>
      <c r="I233" s="14"/>
      <c r="J233" s="15"/>
      <c r="K233" s="14"/>
      <c r="L233" s="15"/>
      <c r="M233" s="15"/>
      <c r="N233" s="15"/>
      <c r="O233" s="15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5"/>
      <c r="AW233" s="14"/>
      <c r="AX233" s="15"/>
      <c r="AY233" s="14"/>
      <c r="AZ233" s="14"/>
      <c r="BA233" s="14"/>
      <c r="BB233" s="15"/>
      <c r="BC233" s="15"/>
      <c r="BD233" s="15"/>
      <c r="BE233" s="15"/>
      <c r="BF233" s="17"/>
      <c r="BG233" s="15"/>
      <c r="BH233" s="15"/>
      <c r="BI233" s="15"/>
      <c r="BJ233" s="15"/>
      <c r="BK233" s="15"/>
    </row>
    <row r="234" spans="1:63" s="18" customFormat="1" x14ac:dyDescent="0.25">
      <c r="A234" s="22"/>
      <c r="B234" s="14"/>
      <c r="C234" s="14"/>
      <c r="D234" s="14"/>
      <c r="E234" s="15"/>
      <c r="F234" s="14"/>
      <c r="G234" s="15"/>
      <c r="H234" s="15"/>
      <c r="I234" s="14"/>
      <c r="J234" s="15"/>
      <c r="K234" s="14"/>
      <c r="L234" s="15"/>
      <c r="M234" s="15"/>
      <c r="N234" s="15"/>
      <c r="O234" s="15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5"/>
      <c r="AW234" s="14"/>
      <c r="AX234" s="15"/>
      <c r="AY234" s="14"/>
      <c r="AZ234" s="14"/>
      <c r="BA234" s="14"/>
      <c r="BB234" s="15"/>
      <c r="BC234" s="15"/>
      <c r="BD234" s="15"/>
      <c r="BE234" s="15"/>
      <c r="BF234" s="17"/>
      <c r="BG234" s="15"/>
      <c r="BH234" s="15"/>
      <c r="BI234" s="15"/>
      <c r="BJ234" s="15"/>
      <c r="BK234" s="15"/>
    </row>
    <row r="235" spans="1:63" s="18" customFormat="1" x14ac:dyDescent="0.25">
      <c r="A235" s="22"/>
      <c r="B235" s="14"/>
      <c r="C235" s="14"/>
      <c r="D235" s="14"/>
      <c r="E235" s="15"/>
      <c r="F235" s="14"/>
      <c r="G235" s="15"/>
      <c r="H235" s="15"/>
      <c r="I235" s="14"/>
      <c r="J235" s="15"/>
      <c r="K235" s="14"/>
      <c r="L235" s="15"/>
      <c r="M235" s="15"/>
      <c r="N235" s="15"/>
      <c r="O235" s="15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5"/>
      <c r="AW235" s="14"/>
      <c r="AX235" s="15"/>
      <c r="AY235" s="14"/>
      <c r="AZ235" s="14"/>
      <c r="BA235" s="14"/>
      <c r="BB235" s="15"/>
      <c r="BC235" s="15"/>
      <c r="BD235" s="15"/>
      <c r="BE235" s="15"/>
      <c r="BF235" s="17"/>
      <c r="BG235" s="15"/>
      <c r="BH235" s="15"/>
      <c r="BI235" s="15"/>
      <c r="BJ235" s="15"/>
      <c r="BK235" s="15"/>
    </row>
    <row r="236" spans="1:63" s="18" customFormat="1" x14ac:dyDescent="0.25">
      <c r="A236" s="22"/>
      <c r="B236" s="14"/>
      <c r="C236" s="14"/>
      <c r="D236" s="14"/>
      <c r="E236" s="15"/>
      <c r="F236" s="14"/>
      <c r="G236" s="15"/>
      <c r="H236" s="15"/>
      <c r="I236" s="14"/>
      <c r="J236" s="15"/>
      <c r="K236" s="14"/>
      <c r="L236" s="15"/>
      <c r="M236" s="15"/>
      <c r="N236" s="15"/>
      <c r="O236" s="15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5"/>
      <c r="AW236" s="14"/>
      <c r="AX236" s="15"/>
      <c r="AY236" s="14"/>
      <c r="AZ236" s="14"/>
      <c r="BA236" s="14"/>
      <c r="BB236" s="15"/>
      <c r="BC236" s="15"/>
      <c r="BD236" s="15"/>
      <c r="BE236" s="15"/>
      <c r="BF236" s="17"/>
      <c r="BG236" s="15"/>
      <c r="BH236" s="15"/>
      <c r="BI236" s="15"/>
      <c r="BJ236" s="15"/>
      <c r="BK236" s="15"/>
    </row>
    <row r="237" spans="1:63" s="18" customFormat="1" x14ac:dyDescent="0.25">
      <c r="A237" s="22"/>
      <c r="B237" s="14"/>
      <c r="C237" s="14"/>
      <c r="D237" s="14"/>
      <c r="E237" s="15"/>
      <c r="F237" s="14"/>
      <c r="G237" s="15"/>
      <c r="H237" s="15"/>
      <c r="I237" s="14"/>
      <c r="J237" s="15"/>
      <c r="K237" s="14"/>
      <c r="L237" s="15"/>
      <c r="M237" s="15"/>
      <c r="N237" s="15"/>
      <c r="O237" s="15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5"/>
      <c r="AW237" s="14"/>
      <c r="AX237" s="15"/>
      <c r="AY237" s="14"/>
      <c r="AZ237" s="14"/>
      <c r="BA237" s="14"/>
      <c r="BB237" s="15"/>
      <c r="BC237" s="15"/>
      <c r="BD237" s="15"/>
      <c r="BE237" s="15"/>
      <c r="BF237" s="17"/>
      <c r="BG237" s="15"/>
      <c r="BH237" s="15"/>
      <c r="BI237" s="15"/>
      <c r="BJ237" s="15"/>
      <c r="BK237" s="15"/>
    </row>
    <row r="238" spans="1:63" s="18" customFormat="1" x14ac:dyDescent="0.25">
      <c r="A238" s="22"/>
      <c r="B238" s="14"/>
      <c r="C238" s="14"/>
      <c r="D238" s="14"/>
      <c r="E238" s="15"/>
      <c r="F238" s="14"/>
      <c r="G238" s="15"/>
      <c r="H238" s="15"/>
      <c r="I238" s="14"/>
      <c r="J238" s="15"/>
      <c r="K238" s="14"/>
      <c r="L238" s="15"/>
      <c r="M238" s="15"/>
      <c r="N238" s="15"/>
      <c r="O238" s="15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5"/>
      <c r="AW238" s="14"/>
      <c r="AX238" s="15"/>
      <c r="AY238" s="14"/>
      <c r="AZ238" s="14"/>
      <c r="BA238" s="14"/>
      <c r="BB238" s="15"/>
      <c r="BC238" s="15"/>
      <c r="BD238" s="15"/>
      <c r="BE238" s="15"/>
      <c r="BF238" s="17"/>
      <c r="BG238" s="15"/>
      <c r="BH238" s="15"/>
      <c r="BI238" s="15"/>
      <c r="BJ238" s="15"/>
      <c r="BK238" s="15"/>
    </row>
    <row r="239" spans="1:63" s="18" customFormat="1" x14ac:dyDescent="0.25">
      <c r="A239" s="22"/>
      <c r="B239" s="14"/>
      <c r="C239" s="14"/>
      <c r="D239" s="14"/>
      <c r="E239" s="15"/>
      <c r="F239" s="14"/>
      <c r="G239" s="15"/>
      <c r="H239" s="15"/>
      <c r="I239" s="14"/>
      <c r="J239" s="15"/>
      <c r="K239" s="14"/>
      <c r="L239" s="15"/>
      <c r="M239" s="15"/>
      <c r="N239" s="15"/>
      <c r="O239" s="15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5"/>
      <c r="AW239" s="14"/>
      <c r="AX239" s="15"/>
      <c r="AY239" s="14"/>
      <c r="AZ239" s="14"/>
      <c r="BA239" s="14"/>
      <c r="BB239" s="15"/>
      <c r="BC239" s="15"/>
      <c r="BD239" s="15"/>
      <c r="BE239" s="15"/>
      <c r="BF239" s="17"/>
      <c r="BG239" s="15"/>
      <c r="BH239" s="15"/>
      <c r="BI239" s="15"/>
      <c r="BJ239" s="15"/>
      <c r="BK239" s="15"/>
    </row>
    <row r="240" spans="1:63" s="18" customFormat="1" x14ac:dyDescent="0.25">
      <c r="A240" s="22"/>
      <c r="B240" s="14"/>
      <c r="C240" s="14"/>
      <c r="D240" s="14"/>
      <c r="E240" s="15"/>
      <c r="F240" s="14"/>
      <c r="G240" s="15"/>
      <c r="H240" s="15"/>
      <c r="I240" s="14"/>
      <c r="J240" s="15"/>
      <c r="K240" s="14"/>
      <c r="L240" s="15"/>
      <c r="M240" s="15"/>
      <c r="N240" s="15"/>
      <c r="O240" s="15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5"/>
      <c r="AW240" s="14"/>
      <c r="AX240" s="15"/>
      <c r="AY240" s="14"/>
      <c r="AZ240" s="14"/>
      <c r="BA240" s="14"/>
      <c r="BB240" s="15"/>
      <c r="BC240" s="15"/>
      <c r="BD240" s="15"/>
      <c r="BE240" s="15"/>
      <c r="BF240" s="17"/>
      <c r="BG240" s="15"/>
      <c r="BH240" s="15"/>
      <c r="BI240" s="15"/>
      <c r="BJ240" s="15"/>
      <c r="BK240" s="15"/>
    </row>
    <row r="241" spans="1:63" s="18" customFormat="1" x14ac:dyDescent="0.25">
      <c r="A241" s="22"/>
      <c r="B241" s="14"/>
      <c r="C241" s="14"/>
      <c r="D241" s="14"/>
      <c r="E241" s="15"/>
      <c r="F241" s="14"/>
      <c r="G241" s="15"/>
      <c r="H241" s="15"/>
      <c r="I241" s="14"/>
      <c r="J241" s="15"/>
      <c r="K241" s="14"/>
      <c r="L241" s="15"/>
      <c r="M241" s="15"/>
      <c r="N241" s="15"/>
      <c r="O241" s="15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5"/>
      <c r="AW241" s="14"/>
      <c r="AX241" s="15"/>
      <c r="AY241" s="14"/>
      <c r="AZ241" s="14"/>
      <c r="BA241" s="14"/>
      <c r="BB241" s="15"/>
      <c r="BC241" s="15"/>
      <c r="BD241" s="15"/>
      <c r="BE241" s="15"/>
      <c r="BF241" s="17"/>
      <c r="BG241" s="15"/>
      <c r="BH241" s="15"/>
      <c r="BI241" s="15"/>
      <c r="BJ241" s="15"/>
      <c r="BK241" s="15"/>
    </row>
    <row r="242" spans="1:63" s="18" customFormat="1" x14ac:dyDescent="0.25">
      <c r="A242" s="22"/>
      <c r="B242" s="14"/>
      <c r="C242" s="14"/>
      <c r="D242" s="14"/>
      <c r="E242" s="15"/>
      <c r="F242" s="14"/>
      <c r="G242" s="15"/>
      <c r="H242" s="15"/>
      <c r="I242" s="14"/>
      <c r="J242" s="15"/>
      <c r="K242" s="14"/>
      <c r="L242" s="15"/>
      <c r="M242" s="15"/>
      <c r="N242" s="15"/>
      <c r="O242" s="15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5"/>
      <c r="AW242" s="14"/>
      <c r="AX242" s="15"/>
      <c r="AY242" s="14"/>
      <c r="AZ242" s="14"/>
      <c r="BA242" s="14"/>
      <c r="BB242" s="15"/>
      <c r="BC242" s="15"/>
      <c r="BD242" s="15"/>
      <c r="BE242" s="15"/>
      <c r="BF242" s="17"/>
      <c r="BG242" s="15"/>
      <c r="BH242" s="15"/>
      <c r="BI242" s="15"/>
      <c r="BJ242" s="15"/>
      <c r="BK242" s="15"/>
    </row>
    <row r="243" spans="1:63" s="18" customFormat="1" x14ac:dyDescent="0.25">
      <c r="A243" s="22"/>
      <c r="B243" s="14"/>
      <c r="C243" s="14"/>
      <c r="D243" s="14"/>
      <c r="E243" s="15"/>
      <c r="F243" s="14"/>
      <c r="G243" s="15"/>
      <c r="H243" s="15"/>
      <c r="I243" s="14"/>
      <c r="J243" s="15"/>
      <c r="K243" s="14"/>
      <c r="L243" s="15"/>
      <c r="M243" s="15"/>
      <c r="N243" s="15"/>
      <c r="O243" s="15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5"/>
      <c r="AW243" s="14"/>
      <c r="AX243" s="15"/>
      <c r="AY243" s="14"/>
      <c r="AZ243" s="14"/>
      <c r="BA243" s="14"/>
      <c r="BB243" s="15"/>
      <c r="BC243" s="15"/>
      <c r="BD243" s="15"/>
      <c r="BE243" s="15"/>
      <c r="BF243" s="17"/>
      <c r="BG243" s="15"/>
      <c r="BH243" s="15"/>
      <c r="BI243" s="15"/>
      <c r="BJ243" s="15"/>
      <c r="BK243" s="15"/>
    </row>
    <row r="244" spans="1:63" s="18" customFormat="1" x14ac:dyDescent="0.25">
      <c r="A244" s="22"/>
      <c r="B244" s="14"/>
      <c r="C244" s="14"/>
      <c r="D244" s="14"/>
      <c r="E244" s="15"/>
      <c r="F244" s="14"/>
      <c r="G244" s="15"/>
      <c r="H244" s="15"/>
      <c r="I244" s="14"/>
      <c r="J244" s="15"/>
      <c r="K244" s="14"/>
      <c r="L244" s="15"/>
      <c r="M244" s="15"/>
      <c r="N244" s="15"/>
      <c r="O244" s="15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5"/>
      <c r="AW244" s="14"/>
      <c r="AX244" s="15"/>
      <c r="AY244" s="14"/>
      <c r="AZ244" s="14"/>
      <c r="BA244" s="14"/>
      <c r="BB244" s="15"/>
      <c r="BC244" s="15"/>
      <c r="BD244" s="15"/>
      <c r="BE244" s="15"/>
      <c r="BF244" s="17"/>
      <c r="BG244" s="15"/>
      <c r="BH244" s="15"/>
      <c r="BI244" s="15"/>
      <c r="BJ244" s="15"/>
      <c r="BK244" s="15"/>
    </row>
    <row r="245" spans="1:63" s="18" customFormat="1" x14ac:dyDescent="0.25">
      <c r="A245" s="22"/>
      <c r="B245" s="14"/>
      <c r="C245" s="14"/>
      <c r="D245" s="14"/>
      <c r="E245" s="15"/>
      <c r="F245" s="14"/>
      <c r="G245" s="15"/>
      <c r="H245" s="15"/>
      <c r="I245" s="14"/>
      <c r="J245" s="15"/>
      <c r="K245" s="14"/>
      <c r="L245" s="15"/>
      <c r="M245" s="15"/>
      <c r="N245" s="15"/>
      <c r="O245" s="15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5"/>
      <c r="AW245" s="14"/>
      <c r="AX245" s="15"/>
      <c r="AY245" s="14"/>
      <c r="AZ245" s="14"/>
      <c r="BA245" s="14"/>
      <c r="BB245" s="15"/>
      <c r="BC245" s="15"/>
      <c r="BD245" s="15"/>
      <c r="BE245" s="15"/>
      <c r="BF245" s="17"/>
      <c r="BG245" s="15"/>
      <c r="BH245" s="15"/>
      <c r="BI245" s="15"/>
      <c r="BJ245" s="15"/>
      <c r="BK245" s="15"/>
    </row>
    <row r="246" spans="1:63" s="18" customFormat="1" x14ac:dyDescent="0.25">
      <c r="A246" s="22"/>
      <c r="B246" s="14"/>
      <c r="C246" s="14"/>
      <c r="D246" s="14"/>
      <c r="E246" s="15"/>
      <c r="F246" s="14"/>
      <c r="G246" s="15"/>
      <c r="H246" s="15"/>
      <c r="I246" s="14"/>
      <c r="J246" s="15"/>
      <c r="K246" s="14"/>
      <c r="L246" s="15"/>
      <c r="M246" s="15"/>
      <c r="N246" s="15"/>
      <c r="O246" s="15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5"/>
      <c r="AW246" s="14"/>
      <c r="AX246" s="15"/>
      <c r="AY246" s="14"/>
      <c r="AZ246" s="14"/>
      <c r="BA246" s="14"/>
      <c r="BB246" s="15"/>
      <c r="BC246" s="15"/>
      <c r="BD246" s="15"/>
      <c r="BE246" s="15"/>
      <c r="BF246" s="17"/>
      <c r="BG246" s="15"/>
      <c r="BH246" s="15"/>
      <c r="BI246" s="15"/>
      <c r="BJ246" s="15"/>
      <c r="BK246" s="15"/>
    </row>
    <row r="247" spans="1:63" s="18" customFormat="1" x14ac:dyDescent="0.25">
      <c r="A247" s="22"/>
      <c r="B247" s="14"/>
      <c r="C247" s="14"/>
      <c r="D247" s="14"/>
      <c r="E247" s="15"/>
      <c r="F247" s="14"/>
      <c r="G247" s="15"/>
      <c r="H247" s="15"/>
      <c r="I247" s="14"/>
      <c r="J247" s="15"/>
      <c r="K247" s="14"/>
      <c r="L247" s="15"/>
      <c r="M247" s="15"/>
      <c r="N247" s="15"/>
      <c r="O247" s="15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5"/>
      <c r="AW247" s="14"/>
      <c r="AX247" s="15"/>
      <c r="AY247" s="14"/>
      <c r="AZ247" s="14"/>
      <c r="BA247" s="14"/>
      <c r="BB247" s="15"/>
      <c r="BC247" s="15"/>
      <c r="BD247" s="15"/>
      <c r="BE247" s="15"/>
      <c r="BF247" s="17"/>
      <c r="BG247" s="15"/>
      <c r="BH247" s="15"/>
      <c r="BI247" s="15"/>
      <c r="BJ247" s="15"/>
      <c r="BK247" s="15"/>
    </row>
    <row r="248" spans="1:63" s="18" customFormat="1" x14ac:dyDescent="0.25">
      <c r="A248" s="22"/>
      <c r="B248" s="14"/>
      <c r="C248" s="14"/>
      <c r="D248" s="14"/>
      <c r="E248" s="15"/>
      <c r="F248" s="14"/>
      <c r="G248" s="15"/>
      <c r="H248" s="15"/>
      <c r="I248" s="14"/>
      <c r="J248" s="15"/>
      <c r="K248" s="14"/>
      <c r="L248" s="15"/>
      <c r="M248" s="15"/>
      <c r="N248" s="15"/>
      <c r="O248" s="15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5"/>
      <c r="AW248" s="14"/>
      <c r="AX248" s="15"/>
      <c r="AY248" s="14"/>
      <c r="AZ248" s="14"/>
      <c r="BA248" s="14"/>
      <c r="BB248" s="15"/>
      <c r="BC248" s="15"/>
      <c r="BD248" s="15"/>
      <c r="BE248" s="15"/>
      <c r="BF248" s="17"/>
      <c r="BG248" s="15"/>
      <c r="BH248" s="15"/>
      <c r="BI248" s="15"/>
      <c r="BJ248" s="15"/>
      <c r="BK248" s="15"/>
    </row>
    <row r="249" spans="1:63" s="18" customFormat="1" x14ac:dyDescent="0.25">
      <c r="A249" s="22"/>
      <c r="B249" s="14"/>
      <c r="C249" s="14"/>
      <c r="D249" s="14"/>
      <c r="E249" s="15"/>
      <c r="F249" s="14"/>
      <c r="G249" s="15"/>
      <c r="H249" s="15"/>
      <c r="I249" s="14"/>
      <c r="J249" s="15"/>
      <c r="K249" s="14"/>
      <c r="L249" s="15"/>
      <c r="M249" s="15"/>
      <c r="N249" s="15"/>
      <c r="O249" s="15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5"/>
      <c r="AW249" s="14"/>
      <c r="AX249" s="15"/>
      <c r="AY249" s="14"/>
      <c r="AZ249" s="14"/>
      <c r="BA249" s="14"/>
      <c r="BB249" s="15"/>
      <c r="BC249" s="15"/>
      <c r="BD249" s="15"/>
      <c r="BE249" s="15"/>
      <c r="BF249" s="17"/>
      <c r="BG249" s="15"/>
      <c r="BH249" s="15"/>
      <c r="BI249" s="15"/>
      <c r="BJ249" s="15"/>
      <c r="BK249" s="15"/>
    </row>
    <row r="250" spans="1:63" s="18" customFormat="1" x14ac:dyDescent="0.25">
      <c r="A250" s="22"/>
      <c r="B250" s="14"/>
      <c r="C250" s="14"/>
      <c r="D250" s="14"/>
      <c r="E250" s="15"/>
      <c r="F250" s="14"/>
      <c r="G250" s="15"/>
      <c r="H250" s="15"/>
      <c r="I250" s="14"/>
      <c r="J250" s="15"/>
      <c r="K250" s="14"/>
      <c r="L250" s="15"/>
      <c r="M250" s="15"/>
      <c r="N250" s="15"/>
      <c r="O250" s="15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5"/>
      <c r="AW250" s="14"/>
      <c r="AX250" s="15"/>
      <c r="AY250" s="14"/>
      <c r="AZ250" s="14"/>
      <c r="BA250" s="14"/>
      <c r="BB250" s="15"/>
      <c r="BC250" s="15"/>
      <c r="BD250" s="15"/>
      <c r="BE250" s="15"/>
      <c r="BF250" s="17"/>
      <c r="BG250" s="15"/>
      <c r="BH250" s="15"/>
      <c r="BI250" s="15"/>
      <c r="BJ250" s="15"/>
      <c r="BK250" s="15"/>
    </row>
    <row r="251" spans="1:63" s="18" customFormat="1" x14ac:dyDescent="0.25">
      <c r="A251" s="22"/>
      <c r="B251" s="14"/>
      <c r="C251" s="14"/>
      <c r="D251" s="14"/>
      <c r="E251" s="15"/>
      <c r="F251" s="14"/>
      <c r="G251" s="15"/>
      <c r="H251" s="15"/>
      <c r="I251" s="14"/>
      <c r="J251" s="15"/>
      <c r="K251" s="14"/>
      <c r="L251" s="15"/>
      <c r="M251" s="15"/>
      <c r="N251" s="15"/>
      <c r="O251" s="15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5"/>
      <c r="AW251" s="14"/>
      <c r="AX251" s="15"/>
      <c r="AY251" s="14"/>
      <c r="AZ251" s="14"/>
      <c r="BA251" s="14"/>
      <c r="BB251" s="15"/>
      <c r="BC251" s="15"/>
      <c r="BD251" s="15"/>
      <c r="BE251" s="15"/>
      <c r="BF251" s="17"/>
      <c r="BG251" s="15"/>
      <c r="BH251" s="15"/>
      <c r="BI251" s="15"/>
      <c r="BJ251" s="15"/>
      <c r="BK251" s="15"/>
    </row>
    <row r="252" spans="1:63" s="18" customFormat="1" x14ac:dyDescent="0.25">
      <c r="A252" s="22"/>
      <c r="B252" s="14"/>
      <c r="C252" s="14"/>
      <c r="D252" s="14"/>
      <c r="E252" s="15"/>
      <c r="F252" s="14"/>
      <c r="G252" s="15"/>
      <c r="H252" s="15"/>
      <c r="I252" s="14"/>
      <c r="J252" s="15"/>
      <c r="K252" s="14"/>
      <c r="L252" s="15"/>
      <c r="M252" s="15"/>
      <c r="N252" s="15"/>
      <c r="O252" s="15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5"/>
      <c r="AW252" s="14"/>
      <c r="AX252" s="15"/>
      <c r="AY252" s="14"/>
      <c r="AZ252" s="14"/>
      <c r="BA252" s="14"/>
      <c r="BB252" s="15"/>
      <c r="BC252" s="15"/>
      <c r="BD252" s="15"/>
      <c r="BE252" s="15"/>
      <c r="BF252" s="17"/>
      <c r="BG252" s="15"/>
      <c r="BH252" s="15"/>
      <c r="BI252" s="15"/>
      <c r="BJ252" s="15"/>
      <c r="BK252" s="15"/>
    </row>
    <row r="253" spans="1:63" s="18" customFormat="1" x14ac:dyDescent="0.25">
      <c r="A253" s="22"/>
      <c r="B253" s="14"/>
      <c r="C253" s="14"/>
      <c r="D253" s="14"/>
      <c r="E253" s="15"/>
      <c r="F253" s="14"/>
      <c r="G253" s="15"/>
      <c r="H253" s="15"/>
      <c r="I253" s="14"/>
      <c r="J253" s="15"/>
      <c r="K253" s="14"/>
      <c r="L253" s="15"/>
      <c r="M253" s="15"/>
      <c r="N253" s="15"/>
      <c r="O253" s="15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5"/>
      <c r="AW253" s="14"/>
      <c r="AX253" s="15"/>
      <c r="AY253" s="14"/>
      <c r="AZ253" s="14"/>
      <c r="BA253" s="14"/>
      <c r="BB253" s="15"/>
      <c r="BC253" s="15"/>
      <c r="BD253" s="15"/>
      <c r="BE253" s="15"/>
      <c r="BF253" s="17"/>
      <c r="BG253" s="15"/>
      <c r="BH253" s="15"/>
      <c r="BI253" s="15"/>
      <c r="BJ253" s="15"/>
      <c r="BK253" s="15"/>
    </row>
    <row r="254" spans="1:63" s="18" customFormat="1" x14ac:dyDescent="0.25">
      <c r="A254" s="22"/>
      <c r="B254" s="14"/>
      <c r="C254" s="14"/>
      <c r="D254" s="14"/>
      <c r="E254" s="15"/>
      <c r="F254" s="14"/>
      <c r="G254" s="15"/>
      <c r="H254" s="15"/>
      <c r="I254" s="14"/>
      <c r="J254" s="15"/>
      <c r="K254" s="14"/>
      <c r="L254" s="15"/>
      <c r="M254" s="15"/>
      <c r="N254" s="15"/>
      <c r="O254" s="15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5"/>
      <c r="AW254" s="14"/>
      <c r="AX254" s="15"/>
      <c r="AY254" s="14"/>
      <c r="AZ254" s="14"/>
      <c r="BA254" s="14"/>
      <c r="BB254" s="15"/>
      <c r="BC254" s="15"/>
      <c r="BD254" s="15"/>
      <c r="BE254" s="15"/>
      <c r="BF254" s="17"/>
      <c r="BG254" s="15"/>
      <c r="BH254" s="15"/>
      <c r="BI254" s="15"/>
      <c r="BJ254" s="15"/>
      <c r="BK254" s="15"/>
    </row>
    <row r="255" spans="1:63" s="18" customFormat="1" x14ac:dyDescent="0.25">
      <c r="A255" s="22"/>
      <c r="B255" s="14"/>
      <c r="C255" s="14"/>
      <c r="D255" s="14"/>
      <c r="E255" s="15"/>
      <c r="F255" s="14"/>
      <c r="G255" s="15"/>
      <c r="H255" s="15"/>
      <c r="I255" s="14"/>
      <c r="J255" s="15"/>
      <c r="K255" s="14"/>
      <c r="L255" s="15"/>
      <c r="M255" s="15"/>
      <c r="N255" s="15"/>
      <c r="O255" s="15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5"/>
      <c r="AW255" s="14"/>
      <c r="AX255" s="15"/>
      <c r="AY255" s="14"/>
      <c r="AZ255" s="14"/>
      <c r="BA255" s="14"/>
      <c r="BB255" s="15"/>
      <c r="BC255" s="15"/>
      <c r="BD255" s="15"/>
      <c r="BE255" s="15"/>
      <c r="BF255" s="17"/>
      <c r="BG255" s="15"/>
      <c r="BH255" s="15"/>
      <c r="BI255" s="15"/>
      <c r="BJ255" s="15"/>
      <c r="BK255" s="15"/>
    </row>
    <row r="256" spans="1:63" s="18" customFormat="1" x14ac:dyDescent="0.25">
      <c r="A256" s="22"/>
      <c r="B256" s="14"/>
      <c r="C256" s="14"/>
      <c r="D256" s="14"/>
      <c r="E256" s="15"/>
      <c r="F256" s="14"/>
      <c r="G256" s="15"/>
      <c r="H256" s="15"/>
      <c r="I256" s="14"/>
      <c r="J256" s="15"/>
      <c r="K256" s="14"/>
      <c r="L256" s="15"/>
      <c r="M256" s="15"/>
      <c r="N256" s="15"/>
      <c r="O256" s="15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5"/>
      <c r="AW256" s="14"/>
      <c r="AX256" s="15"/>
      <c r="AY256" s="14"/>
      <c r="AZ256" s="14"/>
      <c r="BA256" s="14"/>
      <c r="BB256" s="15"/>
      <c r="BC256" s="15"/>
      <c r="BD256" s="15"/>
      <c r="BE256" s="15"/>
      <c r="BF256" s="17"/>
      <c r="BG256" s="15"/>
      <c r="BH256" s="15"/>
      <c r="BI256" s="15"/>
      <c r="BJ256" s="15"/>
      <c r="BK256" s="15"/>
    </row>
    <row r="257" spans="1:63" s="18" customFormat="1" x14ac:dyDescent="0.25">
      <c r="A257" s="22"/>
      <c r="B257" s="14"/>
      <c r="C257" s="14"/>
      <c r="D257" s="14"/>
      <c r="E257" s="15"/>
      <c r="F257" s="14"/>
      <c r="G257" s="15"/>
      <c r="H257" s="15"/>
      <c r="I257" s="14"/>
      <c r="J257" s="15"/>
      <c r="K257" s="14"/>
      <c r="L257" s="15"/>
      <c r="M257" s="15"/>
      <c r="N257" s="15"/>
      <c r="O257" s="15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5"/>
      <c r="AW257" s="14"/>
      <c r="AX257" s="15"/>
      <c r="AY257" s="14"/>
      <c r="AZ257" s="14"/>
      <c r="BA257" s="14"/>
      <c r="BB257" s="15"/>
      <c r="BC257" s="15"/>
      <c r="BD257" s="15"/>
      <c r="BE257" s="15"/>
      <c r="BF257" s="17"/>
      <c r="BG257" s="15"/>
      <c r="BH257" s="15"/>
      <c r="BI257" s="15"/>
      <c r="BJ257" s="15"/>
      <c r="BK257" s="15"/>
    </row>
    <row r="258" spans="1:63" s="18" customFormat="1" x14ac:dyDescent="0.25">
      <c r="A258" s="22"/>
      <c r="B258" s="14"/>
      <c r="C258" s="14"/>
      <c r="D258" s="14"/>
      <c r="E258" s="15"/>
      <c r="F258" s="14"/>
      <c r="G258" s="15"/>
      <c r="H258" s="15"/>
      <c r="I258" s="14"/>
      <c r="J258" s="15"/>
      <c r="K258" s="14"/>
      <c r="L258" s="15"/>
      <c r="M258" s="15"/>
      <c r="N258" s="15"/>
      <c r="O258" s="15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5"/>
      <c r="AW258" s="14"/>
      <c r="AX258" s="15"/>
      <c r="AY258" s="14"/>
      <c r="AZ258" s="14"/>
      <c r="BA258" s="14"/>
      <c r="BB258" s="15"/>
      <c r="BC258" s="15"/>
      <c r="BD258" s="15"/>
      <c r="BE258" s="15"/>
      <c r="BF258" s="17"/>
      <c r="BG258" s="15"/>
      <c r="BH258" s="15"/>
      <c r="BI258" s="15"/>
      <c r="BJ258" s="15"/>
      <c r="BK258" s="15"/>
    </row>
    <row r="259" spans="1:63" s="18" customFormat="1" x14ac:dyDescent="0.25">
      <c r="A259" s="22"/>
      <c r="B259" s="14"/>
      <c r="C259" s="14"/>
      <c r="D259" s="14"/>
      <c r="E259" s="15"/>
      <c r="F259" s="14"/>
      <c r="G259" s="15"/>
      <c r="H259" s="15"/>
      <c r="I259" s="14"/>
      <c r="J259" s="15"/>
      <c r="K259" s="14"/>
      <c r="L259" s="15"/>
      <c r="M259" s="15"/>
      <c r="N259" s="15"/>
      <c r="O259" s="15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5"/>
      <c r="AW259" s="14"/>
      <c r="AX259" s="15"/>
      <c r="AY259" s="14"/>
      <c r="AZ259" s="14"/>
      <c r="BA259" s="14"/>
      <c r="BB259" s="15"/>
      <c r="BC259" s="15"/>
      <c r="BD259" s="15"/>
      <c r="BE259" s="15"/>
      <c r="BF259" s="17"/>
      <c r="BG259" s="15"/>
      <c r="BH259" s="15"/>
      <c r="BI259" s="15"/>
      <c r="BJ259" s="15"/>
      <c r="BK259" s="15"/>
    </row>
    <row r="260" spans="1:63" s="18" customFormat="1" x14ac:dyDescent="0.25">
      <c r="A260" s="22"/>
      <c r="B260" s="14"/>
      <c r="C260" s="14"/>
      <c r="D260" s="14"/>
      <c r="E260" s="15"/>
      <c r="F260" s="14"/>
      <c r="G260" s="15"/>
      <c r="H260" s="15"/>
      <c r="I260" s="14"/>
      <c r="J260" s="15"/>
      <c r="K260" s="14"/>
      <c r="L260" s="15"/>
      <c r="M260" s="15"/>
      <c r="N260" s="15"/>
      <c r="O260" s="15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5"/>
      <c r="AW260" s="14"/>
      <c r="AX260" s="15"/>
      <c r="AY260" s="14"/>
      <c r="AZ260" s="14"/>
      <c r="BA260" s="14"/>
      <c r="BB260" s="15"/>
      <c r="BC260" s="15"/>
      <c r="BD260" s="15"/>
      <c r="BE260" s="15"/>
      <c r="BF260" s="17"/>
      <c r="BG260" s="15"/>
      <c r="BH260" s="15"/>
      <c r="BI260" s="15"/>
      <c r="BJ260" s="15"/>
      <c r="BK260" s="15"/>
    </row>
    <row r="261" spans="1:63" s="18" customFormat="1" x14ac:dyDescent="0.25">
      <c r="A261" s="22"/>
      <c r="B261" s="14"/>
      <c r="C261" s="14"/>
      <c r="D261" s="14"/>
      <c r="E261" s="15"/>
      <c r="F261" s="14"/>
      <c r="G261" s="15"/>
      <c r="H261" s="15"/>
      <c r="I261" s="14"/>
      <c r="J261" s="15"/>
      <c r="K261" s="14"/>
      <c r="L261" s="15"/>
      <c r="M261" s="15"/>
      <c r="N261" s="15"/>
      <c r="O261" s="15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5"/>
      <c r="AW261" s="14"/>
      <c r="AX261" s="15"/>
      <c r="AY261" s="14"/>
      <c r="AZ261" s="14"/>
      <c r="BA261" s="14"/>
      <c r="BB261" s="15"/>
      <c r="BC261" s="15"/>
      <c r="BD261" s="15"/>
      <c r="BE261" s="15"/>
      <c r="BF261" s="17"/>
      <c r="BG261" s="15"/>
      <c r="BH261" s="15"/>
      <c r="BI261" s="15"/>
      <c r="BJ261" s="15"/>
      <c r="BK261" s="15"/>
    </row>
    <row r="262" spans="1:63" s="18" customFormat="1" x14ac:dyDescent="0.25">
      <c r="A262" s="22"/>
      <c r="B262" s="14"/>
      <c r="C262" s="14"/>
      <c r="D262" s="14"/>
      <c r="E262" s="15"/>
      <c r="F262" s="14"/>
      <c r="G262" s="15"/>
      <c r="H262" s="15"/>
      <c r="I262" s="14"/>
      <c r="J262" s="15"/>
      <c r="K262" s="14"/>
      <c r="L262" s="15"/>
      <c r="M262" s="15"/>
      <c r="N262" s="15"/>
      <c r="O262" s="15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5"/>
      <c r="AW262" s="14"/>
      <c r="AX262" s="15"/>
      <c r="AY262" s="14"/>
      <c r="AZ262" s="14"/>
      <c r="BA262" s="14"/>
      <c r="BB262" s="15"/>
      <c r="BC262" s="15"/>
      <c r="BD262" s="15"/>
      <c r="BE262" s="15"/>
      <c r="BF262" s="17"/>
      <c r="BG262" s="15"/>
      <c r="BH262" s="15"/>
      <c r="BI262" s="15"/>
      <c r="BJ262" s="15"/>
      <c r="BK262" s="15"/>
    </row>
    <row r="263" spans="1:63" s="18" customFormat="1" x14ac:dyDescent="0.25">
      <c r="A263" s="22"/>
      <c r="B263" s="14"/>
      <c r="C263" s="14"/>
      <c r="D263" s="14"/>
      <c r="E263" s="15"/>
      <c r="F263" s="14"/>
      <c r="G263" s="15"/>
      <c r="H263" s="15"/>
      <c r="I263" s="14"/>
      <c r="J263" s="15"/>
      <c r="K263" s="14"/>
      <c r="L263" s="15"/>
      <c r="M263" s="15"/>
      <c r="N263" s="15"/>
      <c r="O263" s="15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5"/>
      <c r="AW263" s="14"/>
      <c r="AX263" s="15"/>
      <c r="AY263" s="14"/>
      <c r="AZ263" s="14"/>
      <c r="BA263" s="14"/>
      <c r="BB263" s="15"/>
      <c r="BC263" s="15"/>
      <c r="BD263" s="15"/>
      <c r="BE263" s="15"/>
      <c r="BF263" s="17"/>
      <c r="BG263" s="15"/>
      <c r="BH263" s="15"/>
      <c r="BI263" s="15"/>
      <c r="BJ263" s="15"/>
      <c r="BK263" s="15"/>
    </row>
    <row r="264" spans="1:63" s="18" customFormat="1" x14ac:dyDescent="0.25">
      <c r="A264" s="22"/>
      <c r="B264" s="14"/>
      <c r="C264" s="14"/>
      <c r="D264" s="14"/>
      <c r="E264" s="15"/>
      <c r="F264" s="14"/>
      <c r="G264" s="15"/>
      <c r="H264" s="15"/>
      <c r="I264" s="14"/>
      <c r="J264" s="15"/>
      <c r="K264" s="14"/>
      <c r="L264" s="15"/>
      <c r="M264" s="15"/>
      <c r="N264" s="15"/>
      <c r="O264" s="15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5"/>
      <c r="AW264" s="14"/>
      <c r="AX264" s="15"/>
      <c r="AY264" s="14"/>
      <c r="AZ264" s="14"/>
      <c r="BA264" s="14"/>
      <c r="BB264" s="15"/>
      <c r="BC264" s="15"/>
      <c r="BD264" s="15"/>
      <c r="BE264" s="15"/>
      <c r="BF264" s="17"/>
      <c r="BG264" s="15"/>
      <c r="BH264" s="15"/>
      <c r="BI264" s="15"/>
      <c r="BJ264" s="15"/>
      <c r="BK264" s="15"/>
    </row>
    <row r="265" spans="1:63" s="18" customFormat="1" x14ac:dyDescent="0.25">
      <c r="A265" s="22"/>
      <c r="E265" s="19"/>
      <c r="G265" s="19"/>
      <c r="H265" s="19"/>
      <c r="J265" s="19"/>
      <c r="L265" s="19"/>
      <c r="M265" s="19"/>
      <c r="N265" s="19"/>
      <c r="O265" s="19"/>
      <c r="AV265" s="19"/>
      <c r="AX265" s="19"/>
      <c r="BB265" s="19"/>
      <c r="BC265" s="19"/>
      <c r="BD265" s="19"/>
      <c r="BE265" s="19"/>
      <c r="BG265" s="19"/>
      <c r="BH265" s="19"/>
      <c r="BI265" s="19"/>
      <c r="BJ265" s="19"/>
      <c r="BK265" s="19"/>
    </row>
    <row r="266" spans="1:63" s="18" customFormat="1" x14ac:dyDescent="0.25">
      <c r="A266" s="22"/>
      <c r="E266" s="19"/>
      <c r="G266" s="19"/>
      <c r="H266" s="19"/>
      <c r="J266" s="19"/>
      <c r="L266" s="19"/>
      <c r="M266" s="19"/>
      <c r="N266" s="19"/>
      <c r="O266" s="19"/>
      <c r="AV266" s="19"/>
      <c r="AX266" s="19"/>
      <c r="BB266" s="19"/>
      <c r="BC266" s="19"/>
      <c r="BD266" s="19"/>
      <c r="BE266" s="19"/>
      <c r="BG266" s="19"/>
      <c r="BH266" s="19"/>
      <c r="BI266" s="19"/>
      <c r="BJ266" s="19"/>
      <c r="BK266" s="19"/>
    </row>
    <row r="267" spans="1:63" s="18" customFormat="1" x14ac:dyDescent="0.25">
      <c r="A267" s="22"/>
      <c r="E267" s="19"/>
      <c r="G267" s="19"/>
      <c r="H267" s="19"/>
      <c r="J267" s="19"/>
      <c r="L267" s="19"/>
      <c r="M267" s="19"/>
      <c r="N267" s="19"/>
      <c r="O267" s="19"/>
      <c r="AV267" s="19"/>
      <c r="AX267" s="19"/>
      <c r="BB267" s="19"/>
      <c r="BC267" s="19"/>
      <c r="BD267" s="19"/>
      <c r="BE267" s="19"/>
      <c r="BG267" s="19"/>
      <c r="BH267" s="19"/>
      <c r="BI267" s="19"/>
      <c r="BJ267" s="19"/>
      <c r="BK267" s="19"/>
    </row>
    <row r="268" spans="1:63" s="18" customFormat="1" x14ac:dyDescent="0.25">
      <c r="A268" s="22"/>
      <c r="E268" s="19"/>
      <c r="G268" s="19"/>
      <c r="H268" s="19"/>
      <c r="J268" s="19"/>
      <c r="L268" s="19"/>
      <c r="M268" s="19"/>
      <c r="N268" s="19"/>
      <c r="O268" s="19"/>
      <c r="AV268" s="19"/>
      <c r="AX268" s="19"/>
      <c r="BB268" s="19"/>
      <c r="BC268" s="19"/>
      <c r="BD268" s="19"/>
      <c r="BE268" s="19"/>
      <c r="BG268" s="19"/>
      <c r="BH268" s="19"/>
      <c r="BI268" s="19"/>
      <c r="BJ268" s="19"/>
      <c r="BK268" s="19"/>
    </row>
    <row r="269" spans="1:63" s="18" customFormat="1" x14ac:dyDescent="0.25">
      <c r="A269" s="22"/>
      <c r="E269" s="19"/>
      <c r="G269" s="19"/>
      <c r="H269" s="19"/>
      <c r="J269" s="19"/>
      <c r="L269" s="19"/>
      <c r="M269" s="19"/>
      <c r="N269" s="19"/>
      <c r="O269" s="19"/>
      <c r="AV269" s="19"/>
      <c r="AX269" s="19"/>
      <c r="BB269" s="19"/>
      <c r="BC269" s="19"/>
      <c r="BD269" s="19"/>
      <c r="BE269" s="19"/>
      <c r="BG269" s="19"/>
      <c r="BH269" s="19"/>
      <c r="BI269" s="19"/>
      <c r="BJ269" s="19"/>
      <c r="BK269" s="19"/>
    </row>
    <row r="270" spans="1:63" s="18" customFormat="1" x14ac:dyDescent="0.25">
      <c r="A270" s="22"/>
      <c r="E270" s="19"/>
      <c r="G270" s="19"/>
      <c r="H270" s="19"/>
      <c r="J270" s="19"/>
      <c r="L270" s="19"/>
      <c r="M270" s="19"/>
      <c r="N270" s="19"/>
      <c r="O270" s="19"/>
      <c r="AL270" s="20"/>
      <c r="AV270" s="19"/>
      <c r="AX270" s="19"/>
      <c r="BB270" s="19"/>
      <c r="BC270" s="19"/>
      <c r="BD270" s="19"/>
      <c r="BE270" s="19"/>
      <c r="BG270" s="19"/>
      <c r="BH270" s="19"/>
      <c r="BI270" s="19"/>
      <c r="BJ270" s="19"/>
      <c r="BK270" s="19"/>
    </row>
    <row r="271" spans="1:63" s="18" customFormat="1" x14ac:dyDescent="0.25">
      <c r="A271" s="22"/>
      <c r="E271" s="19"/>
      <c r="G271" s="19"/>
      <c r="H271" s="19"/>
      <c r="J271" s="19"/>
      <c r="L271" s="19"/>
      <c r="M271" s="19"/>
      <c r="N271" s="19"/>
      <c r="O271" s="19"/>
      <c r="AV271" s="19"/>
      <c r="AX271" s="19"/>
      <c r="BB271" s="19"/>
      <c r="BC271" s="19"/>
      <c r="BD271" s="19"/>
      <c r="BE271" s="19"/>
      <c r="BG271" s="19"/>
      <c r="BH271" s="19"/>
      <c r="BI271" s="19"/>
      <c r="BJ271" s="19"/>
      <c r="BK271" s="19"/>
    </row>
    <row r="272" spans="1:63" s="18" customFormat="1" x14ac:dyDescent="0.25">
      <c r="A272" s="22"/>
      <c r="E272" s="19"/>
      <c r="G272" s="19"/>
      <c r="H272" s="19"/>
      <c r="J272" s="19"/>
      <c r="L272" s="19"/>
      <c r="M272" s="19"/>
      <c r="N272" s="19"/>
      <c r="O272" s="19"/>
      <c r="AV272" s="19"/>
      <c r="AX272" s="19"/>
      <c r="BB272" s="19"/>
      <c r="BC272" s="19"/>
      <c r="BD272" s="19"/>
      <c r="BE272" s="19"/>
      <c r="BG272" s="19"/>
      <c r="BH272" s="19"/>
      <c r="BI272" s="19"/>
      <c r="BJ272" s="19"/>
      <c r="BK272" s="19"/>
    </row>
    <row r="273" spans="1:63" s="18" customFormat="1" x14ac:dyDescent="0.25">
      <c r="A273" s="22"/>
      <c r="E273" s="19"/>
      <c r="G273" s="19"/>
      <c r="H273" s="19"/>
      <c r="J273" s="19"/>
      <c r="L273" s="19"/>
      <c r="M273" s="19"/>
      <c r="N273" s="19"/>
      <c r="O273" s="19"/>
      <c r="AV273" s="19"/>
      <c r="AX273" s="19"/>
      <c r="BB273" s="19"/>
      <c r="BC273" s="19"/>
      <c r="BD273" s="19"/>
      <c r="BE273" s="19"/>
      <c r="BG273" s="19"/>
      <c r="BH273" s="19"/>
      <c r="BI273" s="19"/>
      <c r="BJ273" s="19"/>
      <c r="BK273" s="19"/>
    </row>
    <row r="274" spans="1:63" s="18" customFormat="1" x14ac:dyDescent="0.25">
      <c r="A274" s="22"/>
      <c r="E274" s="19"/>
      <c r="G274" s="19"/>
      <c r="H274" s="19"/>
      <c r="J274" s="19"/>
      <c r="L274" s="19"/>
      <c r="M274" s="19"/>
      <c r="N274" s="19"/>
      <c r="O274" s="19"/>
      <c r="AV274" s="19"/>
      <c r="AX274" s="19"/>
      <c r="BB274" s="19"/>
      <c r="BC274" s="19"/>
      <c r="BD274" s="19"/>
      <c r="BE274" s="19"/>
      <c r="BG274" s="19"/>
      <c r="BH274" s="19"/>
      <c r="BI274" s="19"/>
      <c r="BJ274" s="19"/>
      <c r="BK274" s="19"/>
    </row>
    <row r="275" spans="1:63" s="18" customFormat="1" x14ac:dyDescent="0.25">
      <c r="A275" s="22"/>
      <c r="E275" s="19"/>
      <c r="G275" s="19"/>
      <c r="H275" s="19"/>
      <c r="J275" s="19"/>
      <c r="L275" s="19"/>
      <c r="M275" s="19"/>
      <c r="N275" s="19"/>
      <c r="O275" s="19"/>
      <c r="AV275" s="19"/>
      <c r="AX275" s="19"/>
      <c r="BB275" s="19"/>
      <c r="BC275" s="19"/>
      <c r="BD275" s="19"/>
      <c r="BE275" s="19"/>
      <c r="BG275" s="19"/>
      <c r="BH275" s="19"/>
      <c r="BI275" s="19"/>
      <c r="BJ275" s="19"/>
      <c r="BK275" s="19"/>
    </row>
    <row r="276" spans="1:63" s="18" customFormat="1" x14ac:dyDescent="0.25">
      <c r="A276" s="22"/>
      <c r="E276" s="19"/>
      <c r="G276" s="19"/>
      <c r="H276" s="19"/>
      <c r="J276" s="19"/>
      <c r="L276" s="19"/>
      <c r="M276" s="19"/>
      <c r="N276" s="19"/>
      <c r="O276" s="19"/>
      <c r="AV276" s="19"/>
      <c r="AX276" s="19"/>
      <c r="BB276" s="19"/>
      <c r="BC276" s="19"/>
      <c r="BD276" s="19"/>
      <c r="BE276" s="19"/>
      <c r="BG276" s="19"/>
      <c r="BH276" s="19"/>
      <c r="BI276" s="19"/>
      <c r="BJ276" s="19"/>
      <c r="BK276" s="19"/>
    </row>
    <row r="277" spans="1:63" s="18" customFormat="1" x14ac:dyDescent="0.25">
      <c r="A277" s="22"/>
      <c r="E277" s="19"/>
      <c r="G277" s="19"/>
      <c r="H277" s="19"/>
      <c r="J277" s="19"/>
      <c r="L277" s="19"/>
      <c r="M277" s="19"/>
      <c r="N277" s="19"/>
      <c r="O277" s="19"/>
      <c r="AV277" s="19"/>
      <c r="AX277" s="19"/>
      <c r="BB277" s="19"/>
      <c r="BC277" s="19"/>
      <c r="BD277" s="19"/>
      <c r="BE277" s="19"/>
      <c r="BG277" s="19"/>
      <c r="BH277" s="19"/>
      <c r="BI277" s="19"/>
      <c r="BJ277" s="19"/>
      <c r="BK277" s="19"/>
    </row>
    <row r="278" spans="1:63" s="18" customFormat="1" x14ac:dyDescent="0.25">
      <c r="A278" s="22"/>
      <c r="E278" s="19"/>
      <c r="G278" s="19"/>
      <c r="H278" s="19"/>
      <c r="J278" s="19"/>
      <c r="L278" s="19"/>
      <c r="M278" s="19"/>
      <c r="N278" s="19"/>
      <c r="O278" s="19"/>
      <c r="AV278" s="19"/>
      <c r="AX278" s="19"/>
      <c r="BB278" s="19"/>
      <c r="BC278" s="19"/>
      <c r="BD278" s="19"/>
      <c r="BE278" s="19"/>
      <c r="BG278" s="19"/>
      <c r="BH278" s="19"/>
      <c r="BI278" s="19"/>
      <c r="BJ278" s="19"/>
      <c r="BK278" s="19"/>
    </row>
    <row r="279" spans="1:63" s="18" customFormat="1" x14ac:dyDescent="0.25">
      <c r="A279" s="22"/>
      <c r="E279" s="19"/>
      <c r="G279" s="19"/>
      <c r="H279" s="19"/>
      <c r="J279" s="19"/>
      <c r="L279" s="19"/>
      <c r="M279" s="19"/>
      <c r="N279" s="19"/>
      <c r="O279" s="19"/>
      <c r="AV279" s="19"/>
      <c r="AX279" s="19"/>
      <c r="BB279" s="19"/>
      <c r="BC279" s="19"/>
      <c r="BD279" s="19"/>
      <c r="BE279" s="19"/>
      <c r="BG279" s="19"/>
      <c r="BH279" s="19"/>
      <c r="BI279" s="19"/>
      <c r="BJ279" s="19"/>
      <c r="BK279" s="19"/>
    </row>
    <row r="280" spans="1:63" s="18" customFormat="1" x14ac:dyDescent="0.25">
      <c r="A280" s="22"/>
      <c r="E280" s="19"/>
      <c r="G280" s="19"/>
      <c r="H280" s="19"/>
      <c r="J280" s="19"/>
      <c r="L280" s="19"/>
      <c r="M280" s="19"/>
      <c r="N280" s="19"/>
      <c r="O280" s="19"/>
      <c r="AV280" s="19"/>
      <c r="AX280" s="19"/>
      <c r="BB280" s="19"/>
      <c r="BC280" s="19"/>
      <c r="BD280" s="19"/>
      <c r="BE280" s="19"/>
      <c r="BG280" s="19"/>
      <c r="BH280" s="19"/>
      <c r="BI280" s="19"/>
      <c r="BJ280" s="19"/>
      <c r="BK280" s="19"/>
    </row>
    <row r="281" spans="1:63" s="18" customFormat="1" x14ac:dyDescent="0.25">
      <c r="A281" s="22"/>
      <c r="E281" s="19"/>
      <c r="G281" s="19"/>
      <c r="H281" s="19"/>
      <c r="J281" s="19"/>
      <c r="L281" s="19"/>
      <c r="M281" s="19"/>
      <c r="N281" s="19"/>
      <c r="O281" s="19"/>
      <c r="AV281" s="19"/>
      <c r="AX281" s="19"/>
      <c r="BB281" s="19"/>
      <c r="BC281" s="19"/>
      <c r="BD281" s="19"/>
      <c r="BE281" s="19"/>
      <c r="BG281" s="19"/>
      <c r="BH281" s="19"/>
      <c r="BI281" s="19"/>
      <c r="BJ281" s="19"/>
      <c r="BK281" s="19"/>
    </row>
    <row r="282" spans="1:63" s="18" customFormat="1" x14ac:dyDescent="0.25">
      <c r="A282" s="22"/>
      <c r="E282" s="19"/>
      <c r="G282" s="19"/>
      <c r="H282" s="19"/>
      <c r="J282" s="19"/>
      <c r="L282" s="19"/>
      <c r="M282" s="19"/>
      <c r="N282" s="19"/>
      <c r="O282" s="19"/>
      <c r="AV282" s="19"/>
      <c r="AX282" s="19"/>
      <c r="BB282" s="19"/>
      <c r="BC282" s="19"/>
      <c r="BD282" s="19"/>
      <c r="BE282" s="19"/>
      <c r="BG282" s="19"/>
      <c r="BH282" s="19"/>
      <c r="BI282" s="19"/>
      <c r="BJ282" s="19"/>
      <c r="BK282" s="19"/>
    </row>
    <row r="283" spans="1:63" s="18" customFormat="1" x14ac:dyDescent="0.25">
      <c r="A283" s="22"/>
      <c r="E283" s="19"/>
      <c r="G283" s="19"/>
      <c r="H283" s="19"/>
      <c r="J283" s="19"/>
      <c r="L283" s="19"/>
      <c r="M283" s="19"/>
      <c r="N283" s="19"/>
      <c r="O283" s="19"/>
      <c r="AV283" s="19"/>
      <c r="AX283" s="19"/>
      <c r="BB283" s="19"/>
      <c r="BC283" s="19"/>
      <c r="BD283" s="19"/>
      <c r="BE283" s="19"/>
      <c r="BG283" s="19"/>
      <c r="BH283" s="19"/>
      <c r="BI283" s="19"/>
      <c r="BJ283" s="19"/>
      <c r="BK283" s="19"/>
    </row>
    <row r="284" spans="1:63" s="18" customFormat="1" x14ac:dyDescent="0.25">
      <c r="A284" s="22"/>
      <c r="E284" s="19"/>
      <c r="G284" s="19"/>
      <c r="H284" s="19"/>
      <c r="J284" s="19"/>
      <c r="L284" s="19"/>
      <c r="M284" s="19"/>
      <c r="N284" s="19"/>
      <c r="O284" s="19"/>
      <c r="AV284" s="19"/>
      <c r="AX284" s="19"/>
      <c r="BB284" s="19"/>
      <c r="BC284" s="19"/>
      <c r="BD284" s="19"/>
      <c r="BE284" s="19"/>
      <c r="BG284" s="19"/>
      <c r="BH284" s="19"/>
      <c r="BI284" s="19"/>
      <c r="BJ284" s="19"/>
      <c r="BK284" s="19"/>
    </row>
    <row r="285" spans="1:63" s="18" customFormat="1" x14ac:dyDescent="0.25">
      <c r="A285" s="22"/>
      <c r="E285" s="19"/>
      <c r="G285" s="19"/>
      <c r="H285" s="19"/>
      <c r="J285" s="19"/>
      <c r="L285" s="19"/>
      <c r="M285" s="19"/>
      <c r="N285" s="19"/>
      <c r="O285" s="19"/>
      <c r="AV285" s="19"/>
      <c r="AX285" s="19"/>
      <c r="BB285" s="19"/>
      <c r="BC285" s="19"/>
      <c r="BD285" s="19"/>
      <c r="BE285" s="19"/>
      <c r="BG285" s="19"/>
      <c r="BH285" s="19"/>
      <c r="BI285" s="19"/>
      <c r="BJ285" s="19"/>
      <c r="BK285" s="19"/>
    </row>
    <row r="286" spans="1:63" s="18" customFormat="1" x14ac:dyDescent="0.25">
      <c r="A286" s="22"/>
      <c r="E286" s="19"/>
      <c r="G286" s="19"/>
      <c r="H286" s="19"/>
      <c r="J286" s="19"/>
      <c r="L286" s="19"/>
      <c r="M286" s="19"/>
      <c r="N286" s="19"/>
      <c r="O286" s="19"/>
      <c r="AV286" s="19"/>
      <c r="AX286" s="19"/>
      <c r="BB286" s="19"/>
      <c r="BC286" s="19"/>
      <c r="BD286" s="19"/>
      <c r="BE286" s="19"/>
      <c r="BG286" s="19"/>
      <c r="BH286" s="19"/>
      <c r="BI286" s="19"/>
      <c r="BJ286" s="19"/>
      <c r="BK286" s="19"/>
    </row>
    <row r="287" spans="1:63" s="18" customFormat="1" x14ac:dyDescent="0.25">
      <c r="A287" s="22"/>
      <c r="E287" s="19"/>
      <c r="G287" s="19"/>
      <c r="H287" s="19"/>
      <c r="J287" s="19"/>
      <c r="L287" s="19"/>
      <c r="M287" s="19"/>
      <c r="N287" s="19"/>
      <c r="O287" s="19"/>
      <c r="AV287" s="19"/>
      <c r="AX287" s="19"/>
      <c r="BB287" s="19"/>
      <c r="BC287" s="19"/>
      <c r="BD287" s="19"/>
      <c r="BE287" s="19"/>
      <c r="BG287" s="19"/>
      <c r="BH287" s="19"/>
      <c r="BI287" s="19"/>
      <c r="BJ287" s="19"/>
      <c r="BK287" s="19"/>
    </row>
    <row r="288" spans="1:63" s="18" customFormat="1" x14ac:dyDescent="0.25">
      <c r="A288" s="22"/>
      <c r="E288" s="19"/>
      <c r="G288" s="19"/>
      <c r="H288" s="19"/>
      <c r="J288" s="19"/>
      <c r="L288" s="19"/>
      <c r="M288" s="19"/>
      <c r="N288" s="19"/>
      <c r="O288" s="19"/>
      <c r="AV288" s="19"/>
      <c r="AX288" s="19"/>
      <c r="BB288" s="19"/>
      <c r="BC288" s="19"/>
      <c r="BD288" s="19"/>
      <c r="BE288" s="19"/>
      <c r="BG288" s="19"/>
      <c r="BH288" s="19"/>
      <c r="BI288" s="19"/>
      <c r="BJ288" s="19"/>
      <c r="BK288" s="19"/>
    </row>
    <row r="289" spans="1:63" s="18" customFormat="1" x14ac:dyDescent="0.25">
      <c r="A289" s="22"/>
      <c r="E289" s="19"/>
      <c r="G289" s="19"/>
      <c r="H289" s="19"/>
      <c r="J289" s="19"/>
      <c r="L289" s="19"/>
      <c r="M289" s="19"/>
      <c r="N289" s="19"/>
      <c r="O289" s="19"/>
      <c r="AV289" s="19"/>
      <c r="AX289" s="19"/>
      <c r="BB289" s="19"/>
      <c r="BC289" s="19"/>
      <c r="BD289" s="19"/>
      <c r="BE289" s="19"/>
      <c r="BG289" s="19"/>
      <c r="BH289" s="19"/>
      <c r="BI289" s="19"/>
      <c r="BJ289" s="19"/>
      <c r="BK289" s="19"/>
    </row>
    <row r="290" spans="1:63" s="18" customFormat="1" x14ac:dyDescent="0.25">
      <c r="A290" s="22"/>
      <c r="E290" s="19"/>
      <c r="G290" s="19"/>
      <c r="H290" s="19"/>
      <c r="J290" s="19"/>
      <c r="L290" s="19"/>
      <c r="M290" s="19"/>
      <c r="N290" s="19"/>
      <c r="O290" s="19"/>
      <c r="AV290" s="19"/>
      <c r="AX290" s="19"/>
      <c r="BB290" s="19"/>
      <c r="BC290" s="19"/>
      <c r="BD290" s="19"/>
      <c r="BE290" s="19"/>
      <c r="BG290" s="19"/>
      <c r="BH290" s="19"/>
      <c r="BI290" s="19"/>
      <c r="BJ290" s="19"/>
      <c r="BK290" s="19"/>
    </row>
    <row r="291" spans="1:63" s="18" customFormat="1" x14ac:dyDescent="0.25">
      <c r="A291" s="22"/>
      <c r="E291" s="19"/>
      <c r="G291" s="19"/>
      <c r="H291" s="19"/>
      <c r="J291" s="19"/>
      <c r="L291" s="19"/>
      <c r="M291" s="19"/>
      <c r="N291" s="19"/>
      <c r="O291" s="19"/>
      <c r="AV291" s="19"/>
      <c r="AX291" s="19"/>
      <c r="BB291" s="19"/>
      <c r="BC291" s="19"/>
      <c r="BD291" s="19"/>
      <c r="BE291" s="19"/>
      <c r="BG291" s="19"/>
      <c r="BH291" s="19"/>
      <c r="BI291" s="19"/>
      <c r="BJ291" s="19"/>
      <c r="BK291" s="19"/>
    </row>
    <row r="292" spans="1:63" s="18" customFormat="1" x14ac:dyDescent="0.25">
      <c r="A292" s="22"/>
      <c r="E292" s="19"/>
      <c r="G292" s="19"/>
      <c r="H292" s="19"/>
      <c r="J292" s="19"/>
      <c r="L292" s="19"/>
      <c r="M292" s="19"/>
      <c r="N292" s="19"/>
      <c r="O292" s="19"/>
      <c r="AV292" s="19"/>
      <c r="AX292" s="19"/>
      <c r="BB292" s="19"/>
      <c r="BC292" s="19"/>
      <c r="BD292" s="19"/>
      <c r="BE292" s="19"/>
      <c r="BG292" s="19"/>
      <c r="BH292" s="19"/>
      <c r="BI292" s="19"/>
      <c r="BJ292" s="19"/>
      <c r="BK292" s="19"/>
    </row>
    <row r="293" spans="1:63" s="18" customFormat="1" x14ac:dyDescent="0.25">
      <c r="A293" s="22"/>
      <c r="E293" s="19"/>
      <c r="G293" s="19"/>
      <c r="H293" s="19"/>
      <c r="J293" s="19"/>
      <c r="L293" s="19"/>
      <c r="M293" s="19"/>
      <c r="N293" s="19"/>
      <c r="O293" s="19"/>
      <c r="AV293" s="19"/>
      <c r="AX293" s="19"/>
      <c r="BB293" s="19"/>
      <c r="BC293" s="19"/>
      <c r="BD293" s="19"/>
      <c r="BE293" s="19"/>
      <c r="BG293" s="19"/>
      <c r="BH293" s="19"/>
      <c r="BI293" s="19"/>
      <c r="BJ293" s="19"/>
      <c r="BK293" s="19"/>
    </row>
    <row r="294" spans="1:63" s="18" customFormat="1" x14ac:dyDescent="0.25">
      <c r="A294" s="22"/>
      <c r="E294" s="19"/>
      <c r="G294" s="19"/>
      <c r="H294" s="19"/>
      <c r="J294" s="19"/>
      <c r="L294" s="19"/>
      <c r="M294" s="19"/>
      <c r="N294" s="19"/>
      <c r="O294" s="19"/>
      <c r="AV294" s="19"/>
      <c r="AX294" s="19"/>
      <c r="BB294" s="19"/>
      <c r="BC294" s="19"/>
      <c r="BD294" s="19"/>
      <c r="BE294" s="19"/>
      <c r="BG294" s="19"/>
      <c r="BH294" s="19"/>
      <c r="BI294" s="19"/>
      <c r="BJ294" s="19"/>
      <c r="BK294" s="19"/>
    </row>
    <row r="295" spans="1:63" s="18" customFormat="1" x14ac:dyDescent="0.25">
      <c r="A295" s="22"/>
      <c r="E295" s="19"/>
      <c r="G295" s="19"/>
      <c r="H295" s="19"/>
      <c r="J295" s="19"/>
      <c r="L295" s="19"/>
      <c r="M295" s="19"/>
      <c r="N295" s="19"/>
      <c r="O295" s="19"/>
      <c r="AV295" s="19"/>
      <c r="AX295" s="19"/>
      <c r="BB295" s="19"/>
      <c r="BC295" s="19"/>
      <c r="BD295" s="19"/>
      <c r="BE295" s="19"/>
      <c r="BG295" s="19"/>
      <c r="BH295" s="19"/>
      <c r="BI295" s="19"/>
      <c r="BJ295" s="19"/>
      <c r="BK295" s="19"/>
    </row>
    <row r="296" spans="1:63" s="18" customFormat="1" x14ac:dyDescent="0.25">
      <c r="A296" s="22"/>
      <c r="E296" s="19"/>
      <c r="G296" s="19"/>
      <c r="H296" s="19"/>
      <c r="J296" s="19"/>
      <c r="L296" s="19"/>
      <c r="M296" s="19"/>
      <c r="N296" s="19"/>
      <c r="O296" s="19"/>
      <c r="AV296" s="19"/>
      <c r="AX296" s="19"/>
      <c r="BB296" s="19"/>
      <c r="BC296" s="19"/>
      <c r="BD296" s="19"/>
      <c r="BE296" s="19"/>
      <c r="BG296" s="19"/>
      <c r="BH296" s="19"/>
      <c r="BI296" s="19"/>
      <c r="BJ296" s="19"/>
      <c r="BK296" s="19"/>
    </row>
    <row r="297" spans="1:63" s="18" customFormat="1" x14ac:dyDescent="0.25">
      <c r="A297" s="22"/>
      <c r="E297" s="19"/>
      <c r="G297" s="19"/>
      <c r="H297" s="19"/>
      <c r="J297" s="19"/>
      <c r="L297" s="19"/>
      <c r="M297" s="19"/>
      <c r="N297" s="19"/>
      <c r="O297" s="19"/>
      <c r="AV297" s="19"/>
      <c r="AX297" s="19"/>
      <c r="BB297" s="19"/>
      <c r="BC297" s="19"/>
      <c r="BD297" s="19"/>
      <c r="BE297" s="19"/>
      <c r="BG297" s="19"/>
      <c r="BH297" s="19"/>
      <c r="BI297" s="19"/>
      <c r="BJ297" s="19"/>
      <c r="BK297" s="19"/>
    </row>
    <row r="298" spans="1:63" s="18" customFormat="1" x14ac:dyDescent="0.25">
      <c r="A298" s="22"/>
      <c r="E298" s="19"/>
      <c r="G298" s="19"/>
      <c r="H298" s="19"/>
      <c r="J298" s="19"/>
      <c r="L298" s="19"/>
      <c r="M298" s="19"/>
      <c r="N298" s="19"/>
      <c r="O298" s="19"/>
      <c r="AV298" s="19"/>
      <c r="AX298" s="19"/>
      <c r="BB298" s="19"/>
      <c r="BC298" s="19"/>
      <c r="BD298" s="19"/>
      <c r="BE298" s="19"/>
      <c r="BG298" s="19"/>
      <c r="BH298" s="19"/>
      <c r="BI298" s="19"/>
      <c r="BJ298" s="19"/>
      <c r="BK298" s="19"/>
    </row>
    <row r="299" spans="1:63" s="18" customFormat="1" x14ac:dyDescent="0.25">
      <c r="A299" s="22"/>
      <c r="E299" s="19"/>
      <c r="G299" s="19"/>
      <c r="H299" s="19"/>
      <c r="J299" s="19"/>
      <c r="L299" s="19"/>
      <c r="M299" s="19"/>
      <c r="N299" s="19"/>
      <c r="O299" s="19"/>
      <c r="AV299" s="19"/>
      <c r="AX299" s="19"/>
      <c r="BB299" s="19"/>
      <c r="BC299" s="19"/>
      <c r="BD299" s="19"/>
      <c r="BE299" s="19"/>
      <c r="BG299" s="19"/>
      <c r="BH299" s="19"/>
      <c r="BI299" s="19"/>
      <c r="BJ299" s="19"/>
      <c r="BK299" s="19"/>
    </row>
    <row r="300" spans="1:63" s="18" customFormat="1" x14ac:dyDescent="0.25">
      <c r="A300" s="22"/>
      <c r="E300" s="19"/>
      <c r="G300" s="19"/>
      <c r="H300" s="19"/>
      <c r="J300" s="19"/>
      <c r="L300" s="19"/>
      <c r="M300" s="19"/>
      <c r="N300" s="19"/>
      <c r="O300" s="19"/>
      <c r="AV300" s="19"/>
      <c r="AX300" s="19"/>
      <c r="BB300" s="19"/>
      <c r="BC300" s="19"/>
      <c r="BD300" s="19"/>
      <c r="BE300" s="19"/>
      <c r="BG300" s="19"/>
      <c r="BH300" s="19"/>
      <c r="BI300" s="19"/>
      <c r="BJ300" s="19"/>
      <c r="BK300" s="19"/>
    </row>
    <row r="301" spans="1:63" s="18" customFormat="1" x14ac:dyDescent="0.25">
      <c r="A301" s="22"/>
      <c r="E301" s="19"/>
      <c r="G301" s="19"/>
      <c r="H301" s="19"/>
      <c r="J301" s="19"/>
      <c r="L301" s="19"/>
      <c r="M301" s="19"/>
      <c r="N301" s="19"/>
      <c r="O301" s="19"/>
      <c r="AV301" s="19"/>
      <c r="AX301" s="19"/>
      <c r="BB301" s="19"/>
      <c r="BC301" s="19"/>
      <c r="BD301" s="19"/>
      <c r="BE301" s="19"/>
      <c r="BG301" s="19"/>
      <c r="BH301" s="19"/>
      <c r="BI301" s="19"/>
      <c r="BJ301" s="19"/>
      <c r="BK301" s="19"/>
    </row>
    <row r="302" spans="1:63" s="18" customFormat="1" x14ac:dyDescent="0.25">
      <c r="A302" s="22"/>
      <c r="E302" s="19"/>
      <c r="G302" s="19"/>
      <c r="H302" s="19"/>
      <c r="J302" s="19"/>
      <c r="L302" s="19"/>
      <c r="M302" s="19"/>
      <c r="N302" s="19"/>
      <c r="O302" s="19"/>
      <c r="AV302" s="19"/>
      <c r="AX302" s="19"/>
      <c r="BB302" s="19"/>
      <c r="BC302" s="19"/>
      <c r="BD302" s="19"/>
      <c r="BE302" s="19"/>
      <c r="BG302" s="19"/>
      <c r="BH302" s="19"/>
      <c r="BI302" s="19"/>
      <c r="BJ302" s="19"/>
      <c r="BK302" s="19"/>
    </row>
    <row r="303" spans="1:63" s="18" customFormat="1" x14ac:dyDescent="0.25">
      <c r="A303" s="22"/>
      <c r="E303" s="19"/>
      <c r="G303" s="19"/>
      <c r="H303" s="19"/>
      <c r="J303" s="19"/>
      <c r="L303" s="19"/>
      <c r="M303" s="19"/>
      <c r="N303" s="19"/>
      <c r="O303" s="19"/>
      <c r="AV303" s="19"/>
      <c r="AX303" s="19"/>
      <c r="BB303" s="19"/>
      <c r="BC303" s="19"/>
      <c r="BD303" s="19"/>
      <c r="BE303" s="19"/>
      <c r="BG303" s="19"/>
      <c r="BH303" s="19"/>
      <c r="BI303" s="19"/>
      <c r="BJ303" s="19"/>
      <c r="BK303" s="19"/>
    </row>
    <row r="304" spans="1:63" s="18" customFormat="1" x14ac:dyDescent="0.25">
      <c r="A304" s="22"/>
      <c r="E304" s="19"/>
      <c r="G304" s="19"/>
      <c r="H304" s="19"/>
      <c r="J304" s="19"/>
      <c r="L304" s="19"/>
      <c r="M304" s="19"/>
      <c r="N304" s="19"/>
      <c r="O304" s="19"/>
      <c r="AV304" s="19"/>
      <c r="AX304" s="19"/>
      <c r="BB304" s="19"/>
      <c r="BC304" s="19"/>
      <c r="BD304" s="19"/>
      <c r="BE304" s="19"/>
      <c r="BG304" s="19"/>
      <c r="BH304" s="19"/>
      <c r="BI304" s="19"/>
      <c r="BJ304" s="19"/>
      <c r="BK304" s="19"/>
    </row>
    <row r="305" spans="1:63" s="18" customFormat="1" x14ac:dyDescent="0.25">
      <c r="A305" s="22"/>
      <c r="E305" s="19"/>
      <c r="G305" s="19"/>
      <c r="H305" s="19"/>
      <c r="J305" s="19"/>
      <c r="L305" s="19"/>
      <c r="M305" s="19"/>
      <c r="N305" s="19"/>
      <c r="O305" s="19"/>
      <c r="AV305" s="19"/>
      <c r="AX305" s="19"/>
      <c r="BB305" s="19"/>
      <c r="BC305" s="19"/>
      <c r="BD305" s="19"/>
      <c r="BE305" s="19"/>
      <c r="BG305" s="19"/>
      <c r="BH305" s="19"/>
      <c r="BI305" s="19"/>
      <c r="BJ305" s="19"/>
      <c r="BK305" s="19"/>
    </row>
    <row r="306" spans="1:63" s="18" customFormat="1" x14ac:dyDescent="0.25">
      <c r="A306" s="22"/>
      <c r="E306" s="19"/>
      <c r="G306" s="19"/>
      <c r="H306" s="19"/>
      <c r="J306" s="19"/>
      <c r="L306" s="19"/>
      <c r="M306" s="19"/>
      <c r="N306" s="19"/>
      <c r="O306" s="19"/>
      <c r="AV306" s="19"/>
      <c r="AX306" s="19"/>
      <c r="BB306" s="19"/>
      <c r="BC306" s="19"/>
      <c r="BD306" s="19"/>
      <c r="BE306" s="19"/>
      <c r="BG306" s="19"/>
      <c r="BH306" s="19"/>
      <c r="BI306" s="19"/>
      <c r="BJ306" s="19"/>
      <c r="BK306" s="19"/>
    </row>
    <row r="307" spans="1:63" s="18" customFormat="1" x14ac:dyDescent="0.25">
      <c r="A307" s="22"/>
      <c r="E307" s="19"/>
      <c r="G307" s="19"/>
      <c r="H307" s="19"/>
      <c r="J307" s="19"/>
      <c r="L307" s="19"/>
      <c r="M307" s="19"/>
      <c r="N307" s="19"/>
      <c r="O307" s="19"/>
      <c r="AV307" s="19"/>
      <c r="AX307" s="19"/>
      <c r="BB307" s="19"/>
      <c r="BC307" s="19"/>
      <c r="BD307" s="19"/>
      <c r="BE307" s="19"/>
      <c r="BG307" s="19"/>
      <c r="BH307" s="19"/>
      <c r="BI307" s="19"/>
      <c r="BJ307" s="19"/>
      <c r="BK307" s="19"/>
    </row>
    <row r="308" spans="1:63" s="18" customFormat="1" x14ac:dyDescent="0.25">
      <c r="A308" s="22"/>
      <c r="E308" s="19"/>
      <c r="G308" s="19"/>
      <c r="H308" s="19"/>
      <c r="J308" s="19"/>
      <c r="L308" s="19"/>
      <c r="M308" s="19"/>
      <c r="N308" s="19"/>
      <c r="O308" s="19"/>
      <c r="AV308" s="19"/>
      <c r="AX308" s="19"/>
      <c r="BB308" s="19"/>
      <c r="BC308" s="19"/>
      <c r="BD308" s="19"/>
      <c r="BE308" s="19"/>
      <c r="BG308" s="19"/>
      <c r="BH308" s="19"/>
      <c r="BI308" s="19"/>
      <c r="BJ308" s="19"/>
      <c r="BK308" s="19"/>
    </row>
    <row r="309" spans="1:63" s="18" customFormat="1" x14ac:dyDescent="0.25">
      <c r="A309" s="22"/>
      <c r="E309" s="19"/>
      <c r="G309" s="19"/>
      <c r="H309" s="19"/>
      <c r="J309" s="19"/>
      <c r="L309" s="19"/>
      <c r="M309" s="19"/>
      <c r="N309" s="19"/>
      <c r="O309" s="19"/>
      <c r="AV309" s="19"/>
      <c r="AX309" s="19"/>
      <c r="BB309" s="19"/>
      <c r="BC309" s="19"/>
      <c r="BD309" s="19"/>
      <c r="BE309" s="19"/>
      <c r="BG309" s="19"/>
      <c r="BH309" s="19"/>
      <c r="BI309" s="19"/>
      <c r="BJ309" s="19"/>
      <c r="BK309" s="19"/>
    </row>
    <row r="310" spans="1:63" s="18" customFormat="1" x14ac:dyDescent="0.25">
      <c r="A310" s="22"/>
      <c r="E310" s="19"/>
      <c r="G310" s="19"/>
      <c r="H310" s="19"/>
      <c r="J310" s="19"/>
      <c r="L310" s="19"/>
      <c r="M310" s="19"/>
      <c r="N310" s="19"/>
      <c r="O310" s="19"/>
      <c r="AV310" s="19"/>
      <c r="AX310" s="19"/>
      <c r="BB310" s="19"/>
      <c r="BC310" s="19"/>
      <c r="BD310" s="19"/>
      <c r="BE310" s="19"/>
      <c r="BG310" s="19"/>
      <c r="BH310" s="19"/>
      <c r="BI310" s="19"/>
      <c r="BJ310" s="19"/>
      <c r="BK310" s="19"/>
    </row>
    <row r="311" spans="1:63" s="18" customFormat="1" x14ac:dyDescent="0.25">
      <c r="A311" s="22"/>
      <c r="E311" s="19"/>
      <c r="G311" s="19"/>
      <c r="H311" s="19"/>
      <c r="J311" s="19"/>
      <c r="L311" s="19"/>
      <c r="M311" s="19"/>
      <c r="N311" s="19"/>
      <c r="O311" s="19"/>
      <c r="AV311" s="19"/>
      <c r="AX311" s="19"/>
      <c r="BB311" s="19"/>
      <c r="BC311" s="19"/>
      <c r="BD311" s="19"/>
      <c r="BE311" s="19"/>
      <c r="BG311" s="19"/>
      <c r="BH311" s="19"/>
      <c r="BI311" s="19"/>
      <c r="BJ311" s="19"/>
      <c r="BK311" s="19"/>
    </row>
    <row r="312" spans="1:63" s="18" customFormat="1" x14ac:dyDescent="0.25">
      <c r="A312" s="22"/>
      <c r="E312" s="19"/>
      <c r="G312" s="19"/>
      <c r="H312" s="19"/>
      <c r="J312" s="19"/>
      <c r="L312" s="19"/>
      <c r="M312" s="19"/>
      <c r="N312" s="19"/>
      <c r="O312" s="19"/>
      <c r="AV312" s="19"/>
      <c r="AX312" s="19"/>
      <c r="BB312" s="19"/>
      <c r="BC312" s="19"/>
      <c r="BD312" s="19"/>
      <c r="BE312" s="19"/>
      <c r="BG312" s="19"/>
      <c r="BH312" s="19"/>
      <c r="BI312" s="19"/>
      <c r="BJ312" s="19"/>
      <c r="BK312" s="19"/>
    </row>
    <row r="313" spans="1:63" s="18" customFormat="1" x14ac:dyDescent="0.25">
      <c r="A313" s="22"/>
      <c r="E313" s="19"/>
      <c r="G313" s="19"/>
      <c r="H313" s="19"/>
      <c r="J313" s="19"/>
      <c r="L313" s="19"/>
      <c r="M313" s="19"/>
      <c r="N313" s="19"/>
      <c r="O313" s="19"/>
      <c r="AV313" s="19"/>
      <c r="AX313" s="19"/>
      <c r="BB313" s="19"/>
      <c r="BC313" s="19"/>
      <c r="BD313" s="19"/>
      <c r="BE313" s="19"/>
      <c r="BG313" s="19"/>
      <c r="BH313" s="19"/>
      <c r="BI313" s="19"/>
      <c r="BJ313" s="19"/>
      <c r="BK313" s="19"/>
    </row>
    <row r="314" spans="1:63" s="18" customFormat="1" x14ac:dyDescent="0.25">
      <c r="A314" s="22"/>
      <c r="E314" s="19"/>
      <c r="G314" s="19"/>
      <c r="H314" s="19"/>
      <c r="J314" s="19"/>
      <c r="L314" s="19"/>
      <c r="M314" s="19"/>
      <c r="N314" s="19"/>
      <c r="O314" s="19"/>
      <c r="AV314" s="19"/>
      <c r="AX314" s="19"/>
      <c r="BB314" s="19"/>
      <c r="BC314" s="19"/>
      <c r="BD314" s="19"/>
      <c r="BE314" s="19"/>
      <c r="BG314" s="19"/>
      <c r="BH314" s="19"/>
      <c r="BI314" s="19"/>
      <c r="BJ314" s="19"/>
      <c r="BK314" s="19"/>
    </row>
    <row r="315" spans="1:63" s="18" customFormat="1" x14ac:dyDescent="0.25">
      <c r="A315" s="22"/>
      <c r="E315" s="19"/>
      <c r="G315" s="19"/>
      <c r="H315" s="19"/>
      <c r="J315" s="19"/>
      <c r="L315" s="19"/>
      <c r="M315" s="19"/>
      <c r="N315" s="19"/>
      <c r="O315" s="19"/>
      <c r="AV315" s="19"/>
      <c r="AX315" s="19"/>
      <c r="BB315" s="19"/>
      <c r="BC315" s="19"/>
      <c r="BD315" s="19"/>
      <c r="BE315" s="19"/>
      <c r="BG315" s="19"/>
      <c r="BH315" s="19"/>
      <c r="BI315" s="19"/>
      <c r="BJ315" s="19"/>
      <c r="BK315" s="19"/>
    </row>
    <row r="316" spans="1:63" s="18" customFormat="1" x14ac:dyDescent="0.25">
      <c r="A316" s="22"/>
      <c r="E316" s="19"/>
      <c r="G316" s="19"/>
      <c r="H316" s="19"/>
      <c r="J316" s="19"/>
      <c r="L316" s="19"/>
      <c r="M316" s="19"/>
      <c r="N316" s="19"/>
      <c r="O316" s="19"/>
      <c r="AV316" s="19"/>
      <c r="AX316" s="19"/>
      <c r="BB316" s="19"/>
      <c r="BC316" s="19"/>
      <c r="BD316" s="19"/>
      <c r="BE316" s="19"/>
      <c r="BG316" s="19"/>
      <c r="BH316" s="19"/>
      <c r="BI316" s="19"/>
      <c r="BJ316" s="19"/>
      <c r="BK316" s="19"/>
    </row>
    <row r="317" spans="1:63" s="18" customFormat="1" x14ac:dyDescent="0.25">
      <c r="A317" s="22"/>
      <c r="E317" s="19"/>
      <c r="G317" s="19"/>
      <c r="H317" s="19"/>
      <c r="J317" s="19"/>
      <c r="L317" s="19"/>
      <c r="M317" s="19"/>
      <c r="N317" s="19"/>
      <c r="O317" s="19"/>
      <c r="AV317" s="19"/>
      <c r="AX317" s="19"/>
      <c r="BB317" s="19"/>
      <c r="BC317" s="19"/>
      <c r="BD317" s="19"/>
      <c r="BE317" s="19"/>
      <c r="BG317" s="19"/>
      <c r="BH317" s="19"/>
      <c r="BI317" s="19"/>
      <c r="BJ317" s="19"/>
      <c r="BK317" s="19"/>
    </row>
    <row r="318" spans="1:63" s="18" customFormat="1" x14ac:dyDescent="0.25">
      <c r="A318" s="22"/>
      <c r="E318" s="19"/>
      <c r="G318" s="19"/>
      <c r="H318" s="19"/>
      <c r="J318" s="19"/>
      <c r="L318" s="19"/>
      <c r="M318" s="19"/>
      <c r="N318" s="19"/>
      <c r="O318" s="19"/>
      <c r="AV318" s="19"/>
      <c r="AX318" s="19"/>
      <c r="BB318" s="19"/>
      <c r="BC318" s="19"/>
      <c r="BD318" s="19"/>
      <c r="BE318" s="19"/>
      <c r="BG318" s="19"/>
      <c r="BH318" s="19"/>
      <c r="BI318" s="19"/>
      <c r="BJ318" s="19"/>
      <c r="BK318" s="19"/>
    </row>
    <row r="319" spans="1:63" s="18" customFormat="1" x14ac:dyDescent="0.25">
      <c r="A319" s="22"/>
      <c r="E319" s="19"/>
      <c r="G319" s="19"/>
      <c r="H319" s="19"/>
      <c r="J319" s="19"/>
      <c r="L319" s="19"/>
      <c r="M319" s="19"/>
      <c r="N319" s="19"/>
      <c r="O319" s="19"/>
      <c r="AV319" s="19"/>
      <c r="AX319" s="19"/>
      <c r="BB319" s="19"/>
      <c r="BC319" s="19"/>
      <c r="BD319" s="19"/>
      <c r="BE319" s="19"/>
      <c r="BG319" s="19"/>
      <c r="BH319" s="19"/>
      <c r="BI319" s="19"/>
      <c r="BJ319" s="19"/>
      <c r="BK319" s="19"/>
    </row>
    <row r="320" spans="1:63" s="18" customFormat="1" x14ac:dyDescent="0.25">
      <c r="A320" s="22"/>
      <c r="E320" s="19"/>
      <c r="G320" s="19"/>
      <c r="H320" s="19"/>
      <c r="J320" s="19"/>
      <c r="L320" s="19"/>
      <c r="M320" s="19"/>
      <c r="N320" s="19"/>
      <c r="O320" s="19"/>
      <c r="AV320" s="19"/>
      <c r="AX320" s="19"/>
      <c r="BB320" s="19"/>
      <c r="BC320" s="19"/>
      <c r="BD320" s="19"/>
      <c r="BE320" s="19"/>
      <c r="BG320" s="19"/>
      <c r="BH320" s="19"/>
      <c r="BI320" s="19"/>
      <c r="BJ320" s="19"/>
      <c r="BK320" s="19"/>
    </row>
    <row r="321" spans="1:63" s="18" customFormat="1" x14ac:dyDescent="0.25">
      <c r="A321" s="22"/>
      <c r="E321" s="19"/>
      <c r="G321" s="19"/>
      <c r="H321" s="19"/>
      <c r="J321" s="19"/>
      <c r="L321" s="19"/>
      <c r="M321" s="19"/>
      <c r="N321" s="19"/>
      <c r="O321" s="19"/>
      <c r="AV321" s="19"/>
      <c r="AX321" s="19"/>
      <c r="BB321" s="19"/>
      <c r="BC321" s="19"/>
      <c r="BD321" s="19"/>
      <c r="BE321" s="19"/>
      <c r="BG321" s="19"/>
      <c r="BH321" s="19"/>
      <c r="BI321" s="19"/>
      <c r="BJ321" s="19"/>
      <c r="BK321" s="19"/>
    </row>
    <row r="322" spans="1:63" s="18" customFormat="1" x14ac:dyDescent="0.25">
      <c r="A322" s="22"/>
      <c r="E322" s="19"/>
      <c r="G322" s="19"/>
      <c r="H322" s="19"/>
      <c r="J322" s="19"/>
      <c r="L322" s="19"/>
      <c r="M322" s="19"/>
      <c r="N322" s="19"/>
      <c r="O322" s="19"/>
      <c r="AV322" s="19"/>
      <c r="AX322" s="19"/>
      <c r="BB322" s="19"/>
      <c r="BC322" s="19"/>
      <c r="BD322" s="19"/>
      <c r="BE322" s="19"/>
      <c r="BG322" s="19"/>
      <c r="BH322" s="19"/>
      <c r="BI322" s="19"/>
      <c r="BJ322" s="19"/>
      <c r="BK322" s="19"/>
    </row>
    <row r="323" spans="1:63" s="18" customFormat="1" x14ac:dyDescent="0.25">
      <c r="A323" s="22"/>
      <c r="E323" s="19"/>
      <c r="G323" s="19"/>
      <c r="H323" s="19"/>
      <c r="J323" s="19"/>
      <c r="L323" s="19"/>
      <c r="M323" s="19"/>
      <c r="N323" s="19"/>
      <c r="O323" s="19"/>
      <c r="AV323" s="19"/>
      <c r="AX323" s="19"/>
      <c r="BB323" s="19"/>
      <c r="BC323" s="19"/>
      <c r="BD323" s="19"/>
      <c r="BE323" s="19"/>
      <c r="BG323" s="19"/>
      <c r="BH323" s="19"/>
      <c r="BI323" s="19"/>
      <c r="BJ323" s="19"/>
      <c r="BK323" s="19"/>
    </row>
    <row r="324" spans="1:63" s="18" customFormat="1" x14ac:dyDescent="0.25">
      <c r="A324" s="22"/>
      <c r="E324" s="19"/>
      <c r="G324" s="19"/>
      <c r="H324" s="19"/>
      <c r="J324" s="19"/>
      <c r="L324" s="19"/>
      <c r="M324" s="19"/>
      <c r="N324" s="19"/>
      <c r="O324" s="19"/>
      <c r="AV324" s="19"/>
      <c r="AX324" s="19"/>
      <c r="BB324" s="19"/>
      <c r="BC324" s="19"/>
      <c r="BD324" s="19"/>
      <c r="BE324" s="19"/>
      <c r="BG324" s="19"/>
      <c r="BH324" s="19"/>
      <c r="BI324" s="19"/>
      <c r="BJ324" s="19"/>
      <c r="BK324" s="19"/>
    </row>
    <row r="325" spans="1:63" s="18" customFormat="1" x14ac:dyDescent="0.25">
      <c r="A325" s="22"/>
      <c r="E325" s="19"/>
      <c r="G325" s="19"/>
      <c r="H325" s="19"/>
      <c r="J325" s="19"/>
      <c r="L325" s="19"/>
      <c r="M325" s="19"/>
      <c r="N325" s="19"/>
      <c r="O325" s="19"/>
      <c r="AV325" s="19"/>
      <c r="AX325" s="19"/>
      <c r="BB325" s="19"/>
      <c r="BC325" s="19"/>
      <c r="BD325" s="19"/>
      <c r="BE325" s="19"/>
      <c r="BG325" s="19"/>
      <c r="BH325" s="19"/>
      <c r="BI325" s="19"/>
      <c r="BJ325" s="19"/>
      <c r="BK325" s="19"/>
    </row>
    <row r="326" spans="1:63" s="18" customFormat="1" x14ac:dyDescent="0.25">
      <c r="A326" s="22"/>
      <c r="E326" s="19"/>
      <c r="G326" s="19"/>
      <c r="H326" s="19"/>
      <c r="J326" s="19"/>
      <c r="L326" s="19"/>
      <c r="M326" s="19"/>
      <c r="N326" s="19"/>
      <c r="O326" s="19"/>
      <c r="AV326" s="19"/>
      <c r="AX326" s="19"/>
      <c r="BB326" s="19"/>
      <c r="BC326" s="19"/>
      <c r="BD326" s="19"/>
      <c r="BE326" s="19"/>
      <c r="BG326" s="19"/>
      <c r="BH326" s="19"/>
      <c r="BI326" s="19"/>
      <c r="BJ326" s="19"/>
      <c r="BK326" s="19"/>
    </row>
    <row r="327" spans="1:63" s="18" customFormat="1" x14ac:dyDescent="0.25">
      <c r="A327" s="22"/>
      <c r="E327" s="19"/>
      <c r="G327" s="19"/>
      <c r="H327" s="19"/>
      <c r="J327" s="19"/>
      <c r="L327" s="19"/>
      <c r="M327" s="19"/>
      <c r="N327" s="19"/>
      <c r="O327" s="19"/>
      <c r="AV327" s="19"/>
      <c r="AX327" s="19"/>
      <c r="BB327" s="19"/>
      <c r="BC327" s="19"/>
      <c r="BD327" s="19"/>
      <c r="BE327" s="19"/>
      <c r="BG327" s="19"/>
      <c r="BH327" s="19"/>
      <c r="BI327" s="19"/>
      <c r="BJ327" s="19"/>
      <c r="BK327" s="19"/>
    </row>
    <row r="328" spans="1:63" s="18" customFormat="1" x14ac:dyDescent="0.25">
      <c r="A328" s="22"/>
      <c r="E328" s="19"/>
      <c r="G328" s="19"/>
      <c r="H328" s="19"/>
      <c r="J328" s="19"/>
      <c r="L328" s="19"/>
      <c r="M328" s="19"/>
      <c r="N328" s="19"/>
      <c r="O328" s="19"/>
      <c r="AV328" s="19"/>
      <c r="AX328" s="19"/>
      <c r="BB328" s="19"/>
      <c r="BC328" s="19"/>
      <c r="BD328" s="19"/>
      <c r="BE328" s="19"/>
      <c r="BG328" s="19"/>
      <c r="BH328" s="19"/>
      <c r="BI328" s="19"/>
      <c r="BJ328" s="19"/>
      <c r="BK328" s="19"/>
    </row>
    <row r="329" spans="1:63" s="18" customFormat="1" x14ac:dyDescent="0.25">
      <c r="A329" s="22"/>
      <c r="E329" s="19"/>
      <c r="G329" s="19"/>
      <c r="H329" s="19"/>
      <c r="J329" s="19"/>
      <c r="L329" s="19"/>
      <c r="M329" s="19"/>
      <c r="N329" s="19"/>
      <c r="O329" s="19"/>
      <c r="AV329" s="19"/>
      <c r="AX329" s="19"/>
      <c r="BB329" s="19"/>
      <c r="BC329" s="19"/>
      <c r="BD329" s="19"/>
      <c r="BE329" s="19"/>
      <c r="BG329" s="19"/>
      <c r="BH329" s="19"/>
      <c r="BI329" s="19"/>
      <c r="BJ329" s="19"/>
      <c r="BK329" s="19"/>
    </row>
    <row r="330" spans="1:63" s="18" customFormat="1" x14ac:dyDescent="0.25">
      <c r="A330" s="22"/>
      <c r="E330" s="19"/>
      <c r="G330" s="19"/>
      <c r="H330" s="19"/>
      <c r="J330" s="19"/>
      <c r="L330" s="19"/>
      <c r="M330" s="19"/>
      <c r="N330" s="19"/>
      <c r="O330" s="19"/>
      <c r="AV330" s="19"/>
      <c r="AX330" s="19"/>
      <c r="BB330" s="19"/>
      <c r="BC330" s="19"/>
      <c r="BD330" s="19"/>
      <c r="BE330" s="19"/>
      <c r="BG330" s="19"/>
      <c r="BH330" s="19"/>
      <c r="BI330" s="19"/>
      <c r="BJ330" s="19"/>
      <c r="BK330" s="19"/>
    </row>
    <row r="331" spans="1:63" s="18" customFormat="1" x14ac:dyDescent="0.25">
      <c r="A331" s="22"/>
      <c r="E331" s="19"/>
      <c r="G331" s="19"/>
      <c r="H331" s="19"/>
      <c r="J331" s="19"/>
      <c r="L331" s="19"/>
      <c r="M331" s="19"/>
      <c r="N331" s="19"/>
      <c r="O331" s="19"/>
      <c r="AV331" s="19"/>
      <c r="AX331" s="19"/>
      <c r="BB331" s="19"/>
      <c r="BC331" s="19"/>
      <c r="BD331" s="19"/>
      <c r="BE331" s="19"/>
      <c r="BG331" s="19"/>
      <c r="BH331" s="19"/>
      <c r="BI331" s="19"/>
      <c r="BJ331" s="19"/>
      <c r="BK331" s="19"/>
    </row>
    <row r="332" spans="1:63" s="18" customFormat="1" x14ac:dyDescent="0.25">
      <c r="A332" s="22"/>
      <c r="E332" s="19"/>
      <c r="G332" s="19"/>
      <c r="H332" s="19"/>
      <c r="J332" s="19"/>
      <c r="L332" s="19"/>
      <c r="M332" s="19"/>
      <c r="N332" s="19"/>
      <c r="O332" s="19"/>
      <c r="AV332" s="19"/>
      <c r="AX332" s="19"/>
      <c r="BB332" s="19"/>
      <c r="BC332" s="19"/>
      <c r="BD332" s="19"/>
      <c r="BE332" s="19"/>
      <c r="BG332" s="19"/>
      <c r="BH332" s="19"/>
      <c r="BI332" s="19"/>
      <c r="BJ332" s="19"/>
      <c r="BK332" s="19"/>
    </row>
    <row r="333" spans="1:63" s="18" customFormat="1" x14ac:dyDescent="0.25">
      <c r="A333" s="22"/>
      <c r="E333" s="19"/>
      <c r="G333" s="19"/>
      <c r="H333" s="19"/>
      <c r="J333" s="19"/>
      <c r="L333" s="19"/>
      <c r="M333" s="19"/>
      <c r="N333" s="19"/>
      <c r="O333" s="19"/>
      <c r="AV333" s="19"/>
      <c r="AX333" s="19"/>
      <c r="BB333" s="19"/>
      <c r="BC333" s="19"/>
      <c r="BD333" s="19"/>
      <c r="BE333" s="19"/>
      <c r="BG333" s="19"/>
      <c r="BH333" s="19"/>
      <c r="BI333" s="19"/>
      <c r="BJ333" s="19"/>
      <c r="BK333" s="19"/>
    </row>
    <row r="334" spans="1:63" s="18" customFormat="1" x14ac:dyDescent="0.25">
      <c r="A334" s="22"/>
      <c r="E334" s="19"/>
      <c r="G334" s="19"/>
      <c r="H334" s="19"/>
      <c r="J334" s="19"/>
      <c r="L334" s="19"/>
      <c r="M334" s="19"/>
      <c r="N334" s="19"/>
      <c r="O334" s="19"/>
      <c r="AV334" s="19"/>
      <c r="AX334" s="19"/>
      <c r="BB334" s="19"/>
      <c r="BC334" s="19"/>
      <c r="BD334" s="19"/>
      <c r="BE334" s="19"/>
      <c r="BG334" s="19"/>
      <c r="BH334" s="19"/>
      <c r="BI334" s="19"/>
      <c r="BJ334" s="19"/>
      <c r="BK334" s="19"/>
    </row>
    <row r="335" spans="1:63" s="18" customFormat="1" x14ac:dyDescent="0.25">
      <c r="A335" s="22"/>
      <c r="E335" s="19"/>
      <c r="G335" s="19"/>
      <c r="H335" s="19"/>
      <c r="J335" s="19"/>
      <c r="L335" s="19"/>
      <c r="M335" s="19"/>
      <c r="N335" s="19"/>
      <c r="O335" s="19"/>
      <c r="AV335" s="19"/>
      <c r="AX335" s="19"/>
      <c r="BB335" s="19"/>
      <c r="BC335" s="19"/>
      <c r="BD335" s="19"/>
      <c r="BE335" s="19"/>
      <c r="BG335" s="19"/>
      <c r="BH335" s="19"/>
      <c r="BI335" s="19"/>
      <c r="BJ335" s="19"/>
      <c r="BK335" s="19"/>
    </row>
    <row r="336" spans="1:63" s="18" customFormat="1" x14ac:dyDescent="0.25">
      <c r="A336" s="22"/>
      <c r="E336" s="19"/>
      <c r="G336" s="19"/>
      <c r="H336" s="19"/>
      <c r="J336" s="19"/>
      <c r="L336" s="19"/>
      <c r="M336" s="19"/>
      <c r="N336" s="19"/>
      <c r="O336" s="19"/>
      <c r="AV336" s="19"/>
      <c r="AX336" s="19"/>
      <c r="BB336" s="19"/>
      <c r="BC336" s="19"/>
      <c r="BD336" s="19"/>
      <c r="BE336" s="19"/>
      <c r="BG336" s="19"/>
      <c r="BH336" s="19"/>
      <c r="BI336" s="19"/>
      <c r="BJ336" s="19"/>
      <c r="BK336" s="19"/>
    </row>
    <row r="337" spans="1:63" s="18" customFormat="1" x14ac:dyDescent="0.25">
      <c r="A337" s="22"/>
      <c r="E337" s="19"/>
      <c r="G337" s="19"/>
      <c r="H337" s="19"/>
      <c r="J337" s="19"/>
      <c r="L337" s="19"/>
      <c r="M337" s="19"/>
      <c r="N337" s="19"/>
      <c r="O337" s="19"/>
      <c r="AV337" s="19"/>
      <c r="AX337" s="19"/>
      <c r="BB337" s="19"/>
      <c r="BC337" s="19"/>
      <c r="BD337" s="19"/>
      <c r="BE337" s="19"/>
      <c r="BG337" s="19"/>
      <c r="BH337" s="19"/>
      <c r="BI337" s="19"/>
      <c r="BJ337" s="19"/>
      <c r="BK337" s="19"/>
    </row>
    <row r="338" spans="1:63" s="18" customFormat="1" x14ac:dyDescent="0.25">
      <c r="A338" s="22"/>
      <c r="E338" s="19"/>
      <c r="G338" s="19"/>
      <c r="H338" s="19"/>
      <c r="J338" s="19"/>
      <c r="L338" s="19"/>
      <c r="M338" s="19"/>
      <c r="N338" s="19"/>
      <c r="O338" s="19"/>
      <c r="AV338" s="19"/>
      <c r="AX338" s="19"/>
      <c r="BB338" s="19"/>
      <c r="BC338" s="19"/>
      <c r="BD338" s="19"/>
      <c r="BE338" s="19"/>
      <c r="BG338" s="19"/>
      <c r="BH338" s="19"/>
      <c r="BI338" s="19"/>
      <c r="BJ338" s="19"/>
      <c r="BK338" s="19"/>
    </row>
    <row r="339" spans="1:63" s="18" customFormat="1" x14ac:dyDescent="0.25">
      <c r="A339" s="22"/>
      <c r="E339" s="19"/>
      <c r="G339" s="19"/>
      <c r="H339" s="19"/>
      <c r="J339" s="19"/>
      <c r="L339" s="19"/>
      <c r="M339" s="19"/>
      <c r="N339" s="19"/>
      <c r="O339" s="19"/>
      <c r="AF339" s="21"/>
      <c r="AV339" s="19"/>
      <c r="AX339" s="19"/>
      <c r="BB339" s="19"/>
      <c r="BC339" s="19"/>
      <c r="BD339" s="19"/>
      <c r="BE339" s="19"/>
      <c r="BG339" s="19"/>
      <c r="BH339" s="19"/>
      <c r="BI339" s="19"/>
      <c r="BJ339" s="19"/>
      <c r="BK339" s="19"/>
    </row>
    <row r="340" spans="1:63" s="18" customFormat="1" x14ac:dyDescent="0.25">
      <c r="A340" s="22"/>
      <c r="E340" s="19"/>
      <c r="G340" s="19"/>
      <c r="H340" s="19"/>
      <c r="J340" s="19"/>
      <c r="L340" s="19"/>
      <c r="M340" s="19"/>
      <c r="N340" s="19"/>
      <c r="O340" s="19"/>
      <c r="AV340" s="19"/>
      <c r="AX340" s="19"/>
      <c r="BB340" s="19"/>
      <c r="BC340" s="19"/>
      <c r="BD340" s="19"/>
      <c r="BE340" s="19"/>
      <c r="BG340" s="19"/>
      <c r="BH340" s="19"/>
      <c r="BI340" s="19"/>
      <c r="BJ340" s="19"/>
      <c r="BK340" s="19"/>
    </row>
    <row r="341" spans="1:63" s="18" customFormat="1" x14ac:dyDescent="0.25">
      <c r="A341" s="22"/>
      <c r="E341" s="19"/>
      <c r="G341" s="19"/>
      <c r="H341" s="19"/>
      <c r="J341" s="19"/>
      <c r="L341" s="19"/>
      <c r="M341" s="19"/>
      <c r="N341" s="19"/>
      <c r="O341" s="19"/>
      <c r="AV341" s="19"/>
      <c r="AX341" s="19"/>
      <c r="BB341" s="19"/>
      <c r="BC341" s="19"/>
      <c r="BD341" s="19"/>
      <c r="BE341" s="19"/>
      <c r="BG341" s="19"/>
      <c r="BH341" s="19"/>
      <c r="BI341" s="19"/>
      <c r="BJ341" s="19"/>
      <c r="BK341" s="19"/>
    </row>
    <row r="342" spans="1:63" s="18" customFormat="1" x14ac:dyDescent="0.25">
      <c r="A342" s="22"/>
      <c r="E342" s="19"/>
      <c r="G342" s="19"/>
      <c r="H342" s="19"/>
      <c r="J342" s="19"/>
      <c r="L342" s="19"/>
      <c r="M342" s="19"/>
      <c r="N342" s="19"/>
      <c r="O342" s="19"/>
      <c r="AV342" s="19"/>
      <c r="AX342" s="19"/>
      <c r="BB342" s="19"/>
      <c r="BC342" s="19"/>
      <c r="BD342" s="19"/>
      <c r="BE342" s="19"/>
      <c r="BG342" s="19"/>
      <c r="BH342" s="19"/>
      <c r="BI342" s="19"/>
      <c r="BJ342" s="19"/>
      <c r="BK342" s="19"/>
    </row>
    <row r="343" spans="1:63" s="18" customFormat="1" x14ac:dyDescent="0.25">
      <c r="A343" s="22"/>
      <c r="E343" s="19"/>
      <c r="G343" s="19"/>
      <c r="H343" s="19"/>
      <c r="J343" s="19"/>
      <c r="L343" s="19"/>
      <c r="M343" s="19"/>
      <c r="N343" s="19"/>
      <c r="O343" s="19"/>
      <c r="AV343" s="19"/>
      <c r="AX343" s="19"/>
      <c r="BB343" s="19"/>
      <c r="BC343" s="19"/>
      <c r="BD343" s="19"/>
      <c r="BE343" s="19"/>
      <c r="BG343" s="19"/>
      <c r="BH343" s="19"/>
      <c r="BI343" s="19"/>
      <c r="BJ343" s="19"/>
      <c r="BK343" s="19"/>
    </row>
    <row r="344" spans="1:63" s="18" customFormat="1" x14ac:dyDescent="0.25">
      <c r="A344" s="22"/>
      <c r="E344" s="19"/>
      <c r="G344" s="19"/>
      <c r="H344" s="19"/>
      <c r="J344" s="19"/>
      <c r="L344" s="19"/>
      <c r="M344" s="19"/>
      <c r="N344" s="19"/>
      <c r="O344" s="19"/>
      <c r="AV344" s="19"/>
      <c r="AX344" s="19"/>
      <c r="BB344" s="19"/>
      <c r="BC344" s="19"/>
      <c r="BD344" s="19"/>
      <c r="BE344" s="19"/>
      <c r="BG344" s="19"/>
      <c r="BH344" s="19"/>
      <c r="BI344" s="19"/>
      <c r="BJ344" s="19"/>
      <c r="BK344" s="19"/>
    </row>
    <row r="345" spans="1:63" s="18" customFormat="1" x14ac:dyDescent="0.25">
      <c r="A345" s="22"/>
      <c r="E345" s="19"/>
      <c r="G345" s="19"/>
      <c r="H345" s="19"/>
      <c r="J345" s="19"/>
      <c r="L345" s="19"/>
      <c r="M345" s="19"/>
      <c r="N345" s="19"/>
      <c r="O345" s="19"/>
      <c r="AV345" s="19"/>
      <c r="AX345" s="19"/>
      <c r="BB345" s="19"/>
      <c r="BC345" s="19"/>
      <c r="BD345" s="19"/>
      <c r="BE345" s="19"/>
      <c r="BG345" s="19"/>
      <c r="BH345" s="19"/>
      <c r="BI345" s="19"/>
      <c r="BJ345" s="19"/>
      <c r="BK345" s="19"/>
    </row>
    <row r="346" spans="1:63" s="18" customFormat="1" x14ac:dyDescent="0.25">
      <c r="A346" s="22"/>
      <c r="E346" s="19"/>
      <c r="G346" s="19"/>
      <c r="H346" s="19"/>
      <c r="J346" s="19"/>
      <c r="L346" s="19"/>
      <c r="M346" s="19"/>
      <c r="N346" s="19"/>
      <c r="O346" s="19"/>
      <c r="AV346" s="19"/>
      <c r="AX346" s="19"/>
      <c r="BB346" s="19"/>
      <c r="BC346" s="19"/>
      <c r="BD346" s="19"/>
      <c r="BE346" s="19"/>
      <c r="BG346" s="19"/>
      <c r="BH346" s="19"/>
      <c r="BI346" s="19"/>
      <c r="BJ346" s="19"/>
      <c r="BK346" s="19"/>
    </row>
    <row r="347" spans="1:63" s="18" customFormat="1" x14ac:dyDescent="0.25">
      <c r="A347" s="22"/>
      <c r="E347" s="19"/>
      <c r="G347" s="19"/>
      <c r="H347" s="19"/>
      <c r="J347" s="19"/>
      <c r="L347" s="19"/>
      <c r="M347" s="19"/>
      <c r="N347" s="19"/>
      <c r="O347" s="19"/>
      <c r="AV347" s="19"/>
      <c r="AX347" s="19"/>
      <c r="BB347" s="19"/>
      <c r="BC347" s="19"/>
      <c r="BD347" s="19"/>
      <c r="BE347" s="19"/>
      <c r="BG347" s="19"/>
      <c r="BH347" s="19"/>
      <c r="BI347" s="19"/>
      <c r="BJ347" s="19"/>
      <c r="BK347" s="19"/>
    </row>
    <row r="348" spans="1:63" s="18" customFormat="1" x14ac:dyDescent="0.25">
      <c r="A348" s="22"/>
      <c r="E348" s="19"/>
      <c r="G348" s="19"/>
      <c r="H348" s="19"/>
      <c r="J348" s="19"/>
      <c r="L348" s="19"/>
      <c r="M348" s="19"/>
      <c r="N348" s="19"/>
      <c r="O348" s="19"/>
      <c r="AV348" s="19"/>
      <c r="AX348" s="19"/>
      <c r="BB348" s="19"/>
      <c r="BC348" s="19"/>
      <c r="BD348" s="19"/>
      <c r="BE348" s="19"/>
      <c r="BG348" s="19"/>
      <c r="BH348" s="19"/>
      <c r="BI348" s="19"/>
      <c r="BJ348" s="19"/>
      <c r="BK348" s="19"/>
    </row>
    <row r="349" spans="1:63" s="18" customFormat="1" x14ac:dyDescent="0.25">
      <c r="A349" s="22"/>
      <c r="E349" s="19"/>
      <c r="G349" s="19"/>
      <c r="H349" s="19"/>
      <c r="J349" s="19"/>
      <c r="L349" s="19"/>
      <c r="M349" s="19"/>
      <c r="N349" s="19"/>
      <c r="O349" s="19"/>
      <c r="AV349" s="19"/>
      <c r="AX349" s="19"/>
      <c r="BB349" s="19"/>
      <c r="BC349" s="19"/>
      <c r="BD349" s="19"/>
      <c r="BE349" s="19"/>
      <c r="BG349" s="19"/>
      <c r="BH349" s="19"/>
      <c r="BI349" s="19"/>
      <c r="BJ349" s="19"/>
      <c r="BK349" s="19"/>
    </row>
    <row r="350" spans="1:63" s="18" customFormat="1" x14ac:dyDescent="0.25">
      <c r="A350" s="22"/>
      <c r="E350" s="19"/>
      <c r="G350" s="19"/>
      <c r="H350" s="19"/>
      <c r="J350" s="19"/>
      <c r="L350" s="19"/>
      <c r="M350" s="19"/>
      <c r="N350" s="19"/>
      <c r="O350" s="19"/>
      <c r="AV350" s="19"/>
      <c r="AX350" s="19"/>
      <c r="BB350" s="19"/>
      <c r="BC350" s="19"/>
      <c r="BD350" s="19"/>
      <c r="BE350" s="19"/>
      <c r="BG350" s="19"/>
      <c r="BH350" s="19"/>
      <c r="BI350" s="19"/>
      <c r="BJ350" s="19"/>
      <c r="BK350" s="19"/>
    </row>
    <row r="351" spans="1:63" s="18" customFormat="1" x14ac:dyDescent="0.25">
      <c r="A351" s="22"/>
      <c r="E351" s="19"/>
      <c r="G351" s="19"/>
      <c r="H351" s="19"/>
      <c r="J351" s="19"/>
      <c r="L351" s="19"/>
      <c r="M351" s="19"/>
      <c r="N351" s="19"/>
      <c r="O351" s="19"/>
      <c r="AV351" s="19"/>
      <c r="AX351" s="19"/>
      <c r="BB351" s="19"/>
      <c r="BC351" s="19"/>
      <c r="BD351" s="19"/>
      <c r="BE351" s="19"/>
      <c r="BG351" s="19"/>
      <c r="BH351" s="19"/>
      <c r="BI351" s="19"/>
      <c r="BJ351" s="19"/>
      <c r="BK351" s="19"/>
    </row>
    <row r="352" spans="1:63" s="18" customFormat="1" x14ac:dyDescent="0.25">
      <c r="A352" s="22"/>
      <c r="E352" s="19"/>
      <c r="G352" s="19"/>
      <c r="H352" s="19"/>
      <c r="J352" s="19"/>
      <c r="L352" s="19"/>
      <c r="M352" s="19"/>
      <c r="N352" s="19"/>
      <c r="O352" s="19"/>
      <c r="AV352" s="19"/>
      <c r="AX352" s="19"/>
      <c r="BB352" s="19"/>
      <c r="BC352" s="19"/>
      <c r="BD352" s="19"/>
      <c r="BE352" s="19"/>
      <c r="BG352" s="19"/>
      <c r="BH352" s="19"/>
      <c r="BI352" s="19"/>
      <c r="BJ352" s="19"/>
      <c r="BK352" s="19"/>
    </row>
    <row r="353" spans="1:63" s="18" customFormat="1" x14ac:dyDescent="0.25">
      <c r="A353" s="22"/>
      <c r="E353" s="19"/>
      <c r="G353" s="19"/>
      <c r="H353" s="19"/>
      <c r="J353" s="19"/>
      <c r="L353" s="19"/>
      <c r="M353" s="19"/>
      <c r="N353" s="19"/>
      <c r="O353" s="19"/>
      <c r="AL353" s="20"/>
      <c r="AM353" s="20"/>
      <c r="AV353" s="19"/>
      <c r="AX353" s="19"/>
      <c r="BB353" s="19"/>
      <c r="BC353" s="19"/>
      <c r="BD353" s="19"/>
      <c r="BE353" s="19"/>
      <c r="BG353" s="19"/>
      <c r="BH353" s="19"/>
      <c r="BI353" s="19"/>
      <c r="BJ353" s="19"/>
      <c r="BK353" s="19"/>
    </row>
    <row r="354" spans="1:63" s="18" customFormat="1" x14ac:dyDescent="0.25">
      <c r="A354" s="22"/>
      <c r="E354" s="19"/>
      <c r="G354" s="19"/>
      <c r="H354" s="19"/>
      <c r="J354" s="19"/>
      <c r="L354" s="19"/>
      <c r="M354" s="19"/>
      <c r="N354" s="19"/>
      <c r="O354" s="19"/>
      <c r="AV354" s="19"/>
      <c r="AX354" s="19"/>
      <c r="BB354" s="19"/>
      <c r="BC354" s="19"/>
      <c r="BD354" s="19"/>
      <c r="BE354" s="19"/>
      <c r="BG354" s="19"/>
      <c r="BH354" s="19"/>
      <c r="BI354" s="19"/>
      <c r="BJ354" s="19"/>
      <c r="BK354" s="19"/>
    </row>
    <row r="355" spans="1:63" s="18" customFormat="1" x14ac:dyDescent="0.25">
      <c r="A355" s="22"/>
      <c r="E355" s="19"/>
      <c r="G355" s="19"/>
      <c r="H355" s="19"/>
      <c r="J355" s="19"/>
      <c r="L355" s="19"/>
      <c r="M355" s="19"/>
      <c r="N355" s="19"/>
      <c r="O355" s="19"/>
      <c r="AV355" s="19"/>
      <c r="AX355" s="19"/>
      <c r="BB355" s="19"/>
      <c r="BC355" s="19"/>
      <c r="BD355" s="19"/>
      <c r="BE355" s="19"/>
      <c r="BG355" s="19"/>
      <c r="BH355" s="19"/>
      <c r="BI355" s="19"/>
      <c r="BJ355" s="19"/>
      <c r="BK355" s="19"/>
    </row>
    <row r="356" spans="1:63" s="18" customFormat="1" x14ac:dyDescent="0.25">
      <c r="A356" s="22"/>
      <c r="E356" s="19"/>
      <c r="G356" s="19"/>
      <c r="H356" s="19"/>
      <c r="J356" s="19"/>
      <c r="L356" s="19"/>
      <c r="M356" s="19"/>
      <c r="N356" s="19"/>
      <c r="O356" s="19"/>
      <c r="AV356" s="19"/>
      <c r="AX356" s="19"/>
      <c r="BB356" s="19"/>
      <c r="BC356" s="19"/>
      <c r="BD356" s="19"/>
      <c r="BE356" s="19"/>
      <c r="BG356" s="19"/>
      <c r="BH356" s="19"/>
      <c r="BI356" s="19"/>
      <c r="BJ356" s="19"/>
      <c r="BK356" s="19"/>
    </row>
    <row r="357" spans="1:63" s="18" customFormat="1" x14ac:dyDescent="0.25">
      <c r="A357" s="22"/>
      <c r="E357" s="19"/>
      <c r="G357" s="19"/>
      <c r="H357" s="19"/>
      <c r="J357" s="19"/>
      <c r="L357" s="19"/>
      <c r="M357" s="19"/>
      <c r="N357" s="19"/>
      <c r="O357" s="19"/>
      <c r="AV357" s="19"/>
      <c r="AX357" s="19"/>
      <c r="BB357" s="19"/>
      <c r="BC357" s="19"/>
      <c r="BD357" s="19"/>
      <c r="BE357" s="19"/>
      <c r="BG357" s="19"/>
      <c r="BH357" s="19"/>
      <c r="BI357" s="19"/>
      <c r="BJ357" s="19"/>
      <c r="BK357" s="19"/>
    </row>
    <row r="358" spans="1:63" s="18" customFormat="1" x14ac:dyDescent="0.25">
      <c r="A358" s="22"/>
      <c r="E358" s="19"/>
      <c r="G358" s="19"/>
      <c r="H358" s="19"/>
      <c r="J358" s="19"/>
      <c r="L358" s="19"/>
      <c r="M358" s="19"/>
      <c r="N358" s="19"/>
      <c r="O358" s="19"/>
      <c r="AV358" s="19"/>
      <c r="AX358" s="19"/>
      <c r="BB358" s="19"/>
      <c r="BC358" s="19"/>
      <c r="BD358" s="19"/>
      <c r="BE358" s="19"/>
      <c r="BG358" s="19"/>
      <c r="BH358" s="19"/>
      <c r="BI358" s="19"/>
      <c r="BJ358" s="19"/>
      <c r="BK358" s="19"/>
    </row>
    <row r="359" spans="1:63" s="18" customFormat="1" x14ac:dyDescent="0.25">
      <c r="A359" s="22"/>
      <c r="E359" s="19"/>
      <c r="G359" s="19"/>
      <c r="H359" s="19"/>
      <c r="J359" s="19"/>
      <c r="L359" s="19"/>
      <c r="M359" s="19"/>
      <c r="N359" s="19"/>
      <c r="O359" s="19"/>
      <c r="AV359" s="19"/>
      <c r="AX359" s="19"/>
      <c r="BB359" s="19"/>
      <c r="BC359" s="19"/>
      <c r="BD359" s="19"/>
      <c r="BE359" s="19"/>
      <c r="BG359" s="19"/>
      <c r="BH359" s="19"/>
      <c r="BI359" s="19"/>
      <c r="BJ359" s="19"/>
      <c r="BK359" s="19"/>
    </row>
    <row r="360" spans="1:63" s="18" customFormat="1" x14ac:dyDescent="0.25">
      <c r="A360" s="22"/>
      <c r="E360" s="19"/>
      <c r="G360" s="19"/>
      <c r="H360" s="19"/>
      <c r="J360" s="19"/>
      <c r="L360" s="19"/>
      <c r="M360" s="19"/>
      <c r="N360" s="19"/>
      <c r="O360" s="19"/>
      <c r="AV360" s="19"/>
      <c r="AX360" s="19"/>
      <c r="BB360" s="19"/>
      <c r="BC360" s="19"/>
      <c r="BD360" s="19"/>
      <c r="BE360" s="19"/>
      <c r="BG360" s="19"/>
      <c r="BH360" s="19"/>
      <c r="BI360" s="19"/>
      <c r="BJ360" s="19"/>
      <c r="BK360" s="19"/>
    </row>
    <row r="361" spans="1:63" s="18" customFormat="1" x14ac:dyDescent="0.25">
      <c r="A361" s="22"/>
      <c r="E361" s="19"/>
      <c r="G361" s="19"/>
      <c r="H361" s="19"/>
      <c r="J361" s="19"/>
      <c r="L361" s="19"/>
      <c r="M361" s="19"/>
      <c r="N361" s="19"/>
      <c r="O361" s="19"/>
      <c r="AV361" s="19"/>
      <c r="AX361" s="19"/>
      <c r="BB361" s="19"/>
      <c r="BC361" s="19"/>
      <c r="BD361" s="19"/>
      <c r="BE361" s="19"/>
      <c r="BG361" s="19"/>
      <c r="BH361" s="19"/>
      <c r="BI361" s="19"/>
      <c r="BJ361" s="19"/>
      <c r="BK361" s="19"/>
    </row>
    <row r="362" spans="1:63" s="18" customFormat="1" x14ac:dyDescent="0.25">
      <c r="A362" s="22"/>
      <c r="E362" s="19"/>
      <c r="G362" s="19"/>
      <c r="H362" s="19"/>
      <c r="J362" s="19"/>
      <c r="L362" s="19"/>
      <c r="M362" s="19"/>
      <c r="N362" s="19"/>
      <c r="O362" s="19"/>
      <c r="AV362" s="19"/>
      <c r="AX362" s="19"/>
      <c r="BB362" s="19"/>
      <c r="BC362" s="19"/>
      <c r="BD362" s="19"/>
      <c r="BE362" s="19"/>
      <c r="BG362" s="19"/>
      <c r="BH362" s="19"/>
      <c r="BI362" s="19"/>
      <c r="BJ362" s="19"/>
      <c r="BK362" s="19"/>
    </row>
    <row r="363" spans="1:63" s="18" customFormat="1" x14ac:dyDescent="0.25">
      <c r="A363" s="22"/>
      <c r="E363" s="19"/>
      <c r="G363" s="19"/>
      <c r="H363" s="19"/>
      <c r="J363" s="19"/>
      <c r="L363" s="19"/>
      <c r="M363" s="19"/>
      <c r="N363" s="19"/>
      <c r="O363" s="19"/>
      <c r="AV363" s="19"/>
      <c r="AX363" s="19"/>
      <c r="BB363" s="19"/>
      <c r="BC363" s="19"/>
      <c r="BD363" s="19"/>
      <c r="BE363" s="19"/>
      <c r="BG363" s="19"/>
      <c r="BH363" s="19"/>
      <c r="BI363" s="19"/>
      <c r="BJ363" s="19"/>
      <c r="BK363" s="19"/>
    </row>
    <row r="364" spans="1:63" s="18" customFormat="1" x14ac:dyDescent="0.25">
      <c r="A364" s="22"/>
      <c r="E364" s="19"/>
      <c r="G364" s="19"/>
      <c r="H364" s="19"/>
      <c r="J364" s="19"/>
      <c r="L364" s="19"/>
      <c r="M364" s="19"/>
      <c r="N364" s="19"/>
      <c r="O364" s="19"/>
      <c r="AV364" s="19"/>
      <c r="AX364" s="19"/>
      <c r="BB364" s="19"/>
      <c r="BC364" s="19"/>
      <c r="BD364" s="19"/>
      <c r="BE364" s="19"/>
      <c r="BG364" s="19"/>
      <c r="BH364" s="19"/>
      <c r="BI364" s="19"/>
      <c r="BJ364" s="19"/>
      <c r="BK364" s="19"/>
    </row>
    <row r="365" spans="1:63" s="18" customFormat="1" x14ac:dyDescent="0.25">
      <c r="A365" s="22"/>
      <c r="E365" s="19"/>
      <c r="G365" s="19"/>
      <c r="H365" s="19"/>
      <c r="J365" s="19"/>
      <c r="L365" s="19"/>
      <c r="M365" s="19"/>
      <c r="N365" s="19"/>
      <c r="O365" s="19"/>
      <c r="AV365" s="19"/>
      <c r="AX365" s="19"/>
      <c r="BB365" s="19"/>
      <c r="BC365" s="19"/>
      <c r="BD365" s="19"/>
      <c r="BE365" s="19"/>
      <c r="BG365" s="19"/>
      <c r="BH365" s="19"/>
      <c r="BI365" s="19"/>
      <c r="BJ365" s="19"/>
      <c r="BK365" s="19"/>
    </row>
    <row r="366" spans="1:63" s="18" customFormat="1" x14ac:dyDescent="0.25">
      <c r="A366" s="22"/>
      <c r="E366" s="19"/>
      <c r="G366" s="19"/>
      <c r="H366" s="19"/>
      <c r="J366" s="19"/>
      <c r="L366" s="19"/>
      <c r="M366" s="19"/>
      <c r="N366" s="19"/>
      <c r="O366" s="19"/>
      <c r="AV366" s="19"/>
      <c r="AX366" s="19"/>
      <c r="BB366" s="19"/>
      <c r="BC366" s="19"/>
      <c r="BD366" s="19"/>
      <c r="BE366" s="19"/>
      <c r="BG366" s="19"/>
      <c r="BH366" s="19"/>
      <c r="BI366" s="19"/>
      <c r="BJ366" s="19"/>
      <c r="BK366" s="19"/>
    </row>
    <row r="367" spans="1:63" s="18" customFormat="1" x14ac:dyDescent="0.25">
      <c r="A367" s="22"/>
      <c r="E367" s="19"/>
      <c r="G367" s="19"/>
      <c r="H367" s="19"/>
      <c r="J367" s="19"/>
      <c r="L367" s="19"/>
      <c r="M367" s="19"/>
      <c r="N367" s="19"/>
      <c r="O367" s="19"/>
      <c r="AV367" s="19"/>
      <c r="AX367" s="19"/>
      <c r="BB367" s="19"/>
      <c r="BC367" s="19"/>
      <c r="BD367" s="19"/>
      <c r="BE367" s="19"/>
      <c r="BG367" s="19"/>
      <c r="BH367" s="19"/>
      <c r="BI367" s="19"/>
      <c r="BJ367" s="19"/>
      <c r="BK367" s="19"/>
    </row>
    <row r="368" spans="1:63" s="18" customFormat="1" x14ac:dyDescent="0.25">
      <c r="A368" s="22"/>
      <c r="E368" s="19"/>
      <c r="G368" s="19"/>
      <c r="H368" s="19"/>
      <c r="J368" s="19"/>
      <c r="L368" s="19"/>
      <c r="M368" s="19"/>
      <c r="N368" s="19"/>
      <c r="O368" s="19"/>
      <c r="AM368" s="20"/>
      <c r="AV368" s="19"/>
      <c r="AX368" s="19"/>
      <c r="BB368" s="19"/>
      <c r="BC368" s="19"/>
      <c r="BD368" s="19"/>
      <c r="BE368" s="19"/>
      <c r="BG368" s="19"/>
      <c r="BH368" s="19"/>
      <c r="BI368" s="19"/>
      <c r="BJ368" s="19"/>
      <c r="BK368" s="19"/>
    </row>
    <row r="369" spans="1:63" s="18" customFormat="1" x14ac:dyDescent="0.25">
      <c r="A369" s="22"/>
      <c r="E369" s="19"/>
      <c r="G369" s="19"/>
      <c r="H369" s="19"/>
      <c r="J369" s="19"/>
      <c r="L369" s="19"/>
      <c r="M369" s="19"/>
      <c r="N369" s="19"/>
      <c r="O369" s="19"/>
      <c r="AV369" s="19"/>
      <c r="AX369" s="19"/>
      <c r="BB369" s="19"/>
      <c r="BC369" s="19"/>
      <c r="BD369" s="19"/>
      <c r="BE369" s="19"/>
      <c r="BG369" s="19"/>
      <c r="BH369" s="19"/>
      <c r="BI369" s="19"/>
      <c r="BJ369" s="19"/>
      <c r="BK369" s="19"/>
    </row>
    <row r="370" spans="1:63" s="18" customFormat="1" x14ac:dyDescent="0.25">
      <c r="A370" s="22"/>
      <c r="E370" s="19"/>
      <c r="G370" s="19"/>
      <c r="H370" s="19"/>
      <c r="J370" s="19"/>
      <c r="L370" s="19"/>
      <c r="M370" s="19"/>
      <c r="N370" s="19"/>
      <c r="O370" s="19"/>
      <c r="AV370" s="19"/>
      <c r="AX370" s="19"/>
      <c r="BB370" s="19"/>
      <c r="BC370" s="19"/>
      <c r="BD370" s="19"/>
      <c r="BE370" s="19"/>
      <c r="BG370" s="19"/>
      <c r="BH370" s="19"/>
      <c r="BI370" s="19"/>
      <c r="BJ370" s="19"/>
      <c r="BK370" s="19"/>
    </row>
    <row r="371" spans="1:63" s="18" customFormat="1" x14ac:dyDescent="0.25">
      <c r="A371" s="22"/>
      <c r="E371" s="19"/>
      <c r="G371" s="19"/>
      <c r="H371" s="19"/>
      <c r="J371" s="19"/>
      <c r="L371" s="19"/>
      <c r="M371" s="19"/>
      <c r="N371" s="19"/>
      <c r="O371" s="19"/>
      <c r="AV371" s="19"/>
      <c r="AX371" s="19"/>
      <c r="BB371" s="19"/>
      <c r="BC371" s="19"/>
      <c r="BD371" s="19"/>
      <c r="BE371" s="19"/>
      <c r="BG371" s="19"/>
      <c r="BH371" s="19"/>
      <c r="BI371" s="19"/>
      <c r="BJ371" s="19"/>
      <c r="BK371" s="19"/>
    </row>
    <row r="372" spans="1:63" s="18" customFormat="1" x14ac:dyDescent="0.25">
      <c r="A372" s="22"/>
      <c r="E372" s="19"/>
      <c r="G372" s="19"/>
      <c r="H372" s="19"/>
      <c r="J372" s="19"/>
      <c r="L372" s="19"/>
      <c r="M372" s="19"/>
      <c r="N372" s="19"/>
      <c r="O372" s="19"/>
      <c r="AV372" s="19"/>
      <c r="AX372" s="19"/>
      <c r="BB372" s="19"/>
      <c r="BC372" s="19"/>
      <c r="BD372" s="19"/>
      <c r="BE372" s="19"/>
      <c r="BG372" s="19"/>
      <c r="BH372" s="19"/>
      <c r="BI372" s="19"/>
      <c r="BJ372" s="19"/>
      <c r="BK372" s="19"/>
    </row>
    <row r="373" spans="1:63" s="18" customFormat="1" x14ac:dyDescent="0.25">
      <c r="A373" s="22"/>
      <c r="E373" s="19"/>
      <c r="G373" s="19"/>
      <c r="H373" s="19"/>
      <c r="J373" s="19"/>
      <c r="L373" s="19"/>
      <c r="M373" s="19"/>
      <c r="N373" s="19"/>
      <c r="O373" s="19"/>
      <c r="AV373" s="19"/>
      <c r="AX373" s="19"/>
      <c r="BB373" s="19"/>
      <c r="BC373" s="19"/>
      <c r="BD373" s="19"/>
      <c r="BE373" s="19"/>
      <c r="BG373" s="19"/>
      <c r="BH373" s="19"/>
      <c r="BI373" s="19"/>
      <c r="BJ373" s="19"/>
      <c r="BK373" s="19"/>
    </row>
    <row r="374" spans="1:63" s="18" customFormat="1" x14ac:dyDescent="0.25">
      <c r="A374" s="22"/>
      <c r="E374" s="19"/>
      <c r="G374" s="19"/>
      <c r="H374" s="19"/>
      <c r="J374" s="19"/>
      <c r="L374" s="19"/>
      <c r="M374" s="19"/>
      <c r="N374" s="19"/>
      <c r="O374" s="19"/>
      <c r="AV374" s="19"/>
      <c r="AX374" s="19"/>
      <c r="BB374" s="19"/>
      <c r="BC374" s="19"/>
      <c r="BD374" s="19"/>
      <c r="BE374" s="19"/>
      <c r="BG374" s="19"/>
      <c r="BH374" s="19"/>
      <c r="BI374" s="19"/>
      <c r="BJ374" s="19"/>
      <c r="BK374" s="19"/>
    </row>
    <row r="375" spans="1:63" s="18" customFormat="1" x14ac:dyDescent="0.25">
      <c r="A375" s="22"/>
      <c r="E375" s="19"/>
      <c r="G375" s="19"/>
      <c r="H375" s="19"/>
      <c r="J375" s="19"/>
      <c r="L375" s="19"/>
      <c r="M375" s="19"/>
      <c r="N375" s="19"/>
      <c r="O375" s="19"/>
      <c r="AV375" s="19"/>
      <c r="AX375" s="19"/>
      <c r="BB375" s="19"/>
      <c r="BC375" s="19"/>
      <c r="BD375" s="19"/>
      <c r="BE375" s="19"/>
      <c r="BG375" s="19"/>
      <c r="BH375" s="19"/>
      <c r="BI375" s="19"/>
      <c r="BJ375" s="19"/>
      <c r="BK375" s="19"/>
    </row>
    <row r="376" spans="1:63" s="18" customFormat="1" x14ac:dyDescent="0.25">
      <c r="A376" s="22"/>
      <c r="E376" s="19"/>
      <c r="G376" s="19"/>
      <c r="H376" s="19"/>
      <c r="J376" s="19"/>
      <c r="L376" s="19"/>
      <c r="M376" s="19"/>
      <c r="N376" s="19"/>
      <c r="O376" s="19"/>
      <c r="AV376" s="19"/>
      <c r="AX376" s="19"/>
      <c r="BB376" s="19"/>
      <c r="BC376" s="19"/>
      <c r="BD376" s="19"/>
      <c r="BE376" s="19"/>
      <c r="BG376" s="19"/>
      <c r="BH376" s="19"/>
      <c r="BI376" s="19"/>
      <c r="BJ376" s="19"/>
      <c r="BK376" s="19"/>
    </row>
    <row r="377" spans="1:63" s="18" customFormat="1" x14ac:dyDescent="0.25">
      <c r="A377" s="22"/>
      <c r="E377" s="19"/>
      <c r="G377" s="19"/>
      <c r="H377" s="19"/>
      <c r="J377" s="19"/>
      <c r="L377" s="19"/>
      <c r="M377" s="19"/>
      <c r="N377" s="19"/>
      <c r="O377" s="19"/>
      <c r="AV377" s="19"/>
      <c r="AX377" s="19"/>
      <c r="BB377" s="19"/>
      <c r="BC377" s="19"/>
      <c r="BD377" s="19"/>
      <c r="BE377" s="19"/>
      <c r="BG377" s="19"/>
      <c r="BH377" s="19"/>
      <c r="BI377" s="19"/>
      <c r="BJ377" s="19"/>
      <c r="BK377" s="19"/>
    </row>
    <row r="378" spans="1:63" s="18" customFormat="1" x14ac:dyDescent="0.25">
      <c r="A378" s="22"/>
      <c r="E378" s="19"/>
      <c r="G378" s="19"/>
      <c r="H378" s="19"/>
      <c r="J378" s="19"/>
      <c r="L378" s="19"/>
      <c r="M378" s="19"/>
      <c r="N378" s="19"/>
      <c r="O378" s="19"/>
      <c r="AL378" s="20"/>
      <c r="AV378" s="19"/>
      <c r="AX378" s="19"/>
      <c r="BB378" s="19"/>
      <c r="BC378" s="19"/>
      <c r="BD378" s="19"/>
      <c r="BE378" s="19"/>
      <c r="BG378" s="19"/>
      <c r="BH378" s="19"/>
      <c r="BI378" s="19"/>
      <c r="BJ378" s="19"/>
      <c r="BK378" s="19"/>
    </row>
    <row r="379" spans="1:63" s="18" customFormat="1" x14ac:dyDescent="0.25">
      <c r="A379" s="22"/>
      <c r="E379" s="19"/>
      <c r="G379" s="19"/>
      <c r="H379" s="19"/>
      <c r="J379" s="19"/>
      <c r="L379" s="19"/>
      <c r="M379" s="19"/>
      <c r="N379" s="19"/>
      <c r="O379" s="19"/>
      <c r="AV379" s="19"/>
      <c r="AX379" s="19"/>
      <c r="BB379" s="19"/>
      <c r="BC379" s="19"/>
      <c r="BD379" s="19"/>
      <c r="BE379" s="19"/>
      <c r="BG379" s="19"/>
      <c r="BH379" s="19"/>
      <c r="BI379" s="19"/>
      <c r="BJ379" s="19"/>
      <c r="BK379" s="19"/>
    </row>
    <row r="380" spans="1:63" s="18" customFormat="1" x14ac:dyDescent="0.25">
      <c r="A380" s="22"/>
      <c r="E380" s="19"/>
      <c r="G380" s="19"/>
      <c r="H380" s="19"/>
      <c r="J380" s="19"/>
      <c r="L380" s="19"/>
      <c r="M380" s="19"/>
      <c r="N380" s="19"/>
      <c r="O380" s="19"/>
      <c r="AV380" s="19"/>
      <c r="AX380" s="19"/>
      <c r="BB380" s="19"/>
      <c r="BC380" s="19"/>
      <c r="BD380" s="19"/>
      <c r="BE380" s="19"/>
      <c r="BG380" s="19"/>
      <c r="BH380" s="19"/>
      <c r="BI380" s="19"/>
      <c r="BJ380" s="19"/>
      <c r="BK380" s="19"/>
    </row>
    <row r="381" spans="1:63" s="18" customFormat="1" x14ac:dyDescent="0.25">
      <c r="A381" s="22"/>
      <c r="E381" s="19"/>
      <c r="G381" s="19"/>
      <c r="H381" s="19"/>
      <c r="J381" s="19"/>
      <c r="L381" s="19"/>
      <c r="M381" s="19"/>
      <c r="N381" s="19"/>
      <c r="O381" s="19"/>
      <c r="AV381" s="19"/>
      <c r="AX381" s="19"/>
      <c r="BB381" s="19"/>
      <c r="BC381" s="19"/>
      <c r="BD381" s="19"/>
      <c r="BE381" s="19"/>
      <c r="BG381" s="19"/>
      <c r="BH381" s="19"/>
      <c r="BI381" s="19"/>
      <c r="BJ381" s="19"/>
      <c r="BK381" s="19"/>
    </row>
    <row r="382" spans="1:63" s="18" customFormat="1" x14ac:dyDescent="0.25">
      <c r="A382" s="22"/>
      <c r="E382" s="19"/>
      <c r="G382" s="19"/>
      <c r="H382" s="19"/>
      <c r="J382" s="19"/>
      <c r="L382" s="19"/>
      <c r="M382" s="19"/>
      <c r="N382" s="19"/>
      <c r="O382" s="19"/>
      <c r="AV382" s="19"/>
      <c r="AX382" s="19"/>
      <c r="BB382" s="19"/>
      <c r="BC382" s="19"/>
      <c r="BD382" s="19"/>
      <c r="BE382" s="19"/>
      <c r="BG382" s="19"/>
      <c r="BH382" s="19"/>
      <c r="BI382" s="19"/>
      <c r="BJ382" s="19"/>
      <c r="BK382" s="19"/>
    </row>
    <row r="383" spans="1:63" s="18" customFormat="1" x14ac:dyDescent="0.25">
      <c r="A383" s="22"/>
      <c r="E383" s="19"/>
      <c r="G383" s="19"/>
      <c r="H383" s="19"/>
      <c r="J383" s="19"/>
      <c r="L383" s="19"/>
      <c r="M383" s="19"/>
      <c r="N383" s="19"/>
      <c r="O383" s="19"/>
      <c r="AV383" s="19"/>
      <c r="AX383" s="19"/>
      <c r="BB383" s="19"/>
      <c r="BC383" s="19"/>
      <c r="BD383" s="19"/>
      <c r="BE383" s="19"/>
      <c r="BG383" s="19"/>
      <c r="BH383" s="19"/>
      <c r="BI383" s="19"/>
      <c r="BJ383" s="19"/>
      <c r="BK383" s="19"/>
    </row>
    <row r="384" spans="1:63" s="18" customFormat="1" x14ac:dyDescent="0.25">
      <c r="A384" s="22"/>
      <c r="E384" s="19"/>
      <c r="G384" s="19"/>
      <c r="H384" s="19"/>
      <c r="J384" s="19"/>
      <c r="L384" s="19"/>
      <c r="M384" s="19"/>
      <c r="N384" s="19"/>
      <c r="O384" s="19"/>
      <c r="AV384" s="19"/>
      <c r="AX384" s="19"/>
      <c r="BB384" s="19"/>
      <c r="BC384" s="19"/>
      <c r="BD384" s="19"/>
      <c r="BE384" s="19"/>
      <c r="BG384" s="19"/>
      <c r="BH384" s="19"/>
      <c r="BI384" s="19"/>
      <c r="BJ384" s="19"/>
      <c r="BK384" s="19"/>
    </row>
    <row r="385" spans="1:63" s="18" customFormat="1" x14ac:dyDescent="0.25">
      <c r="A385" s="22"/>
      <c r="E385" s="19"/>
      <c r="G385" s="19"/>
      <c r="H385" s="19"/>
      <c r="J385" s="19"/>
      <c r="L385" s="19"/>
      <c r="M385" s="19"/>
      <c r="N385" s="19"/>
      <c r="O385" s="19"/>
      <c r="AV385" s="19"/>
      <c r="AX385" s="19"/>
      <c r="BB385" s="19"/>
      <c r="BC385" s="19"/>
      <c r="BD385" s="19"/>
      <c r="BE385" s="19"/>
      <c r="BG385" s="19"/>
      <c r="BH385" s="19"/>
      <c r="BI385" s="19"/>
      <c r="BJ385" s="19"/>
      <c r="BK385" s="19"/>
    </row>
    <row r="386" spans="1:63" s="18" customFormat="1" x14ac:dyDescent="0.25">
      <c r="A386" s="22"/>
      <c r="E386" s="19"/>
      <c r="G386" s="19"/>
      <c r="H386" s="19"/>
      <c r="J386" s="19"/>
      <c r="L386" s="19"/>
      <c r="M386" s="19"/>
      <c r="N386" s="19"/>
      <c r="O386" s="19"/>
      <c r="AV386" s="19"/>
      <c r="AX386" s="19"/>
      <c r="BB386" s="19"/>
      <c r="BC386" s="19"/>
      <c r="BD386" s="19"/>
      <c r="BE386" s="19"/>
      <c r="BG386" s="19"/>
      <c r="BH386" s="19"/>
      <c r="BI386" s="19"/>
      <c r="BJ386" s="19"/>
      <c r="BK386" s="19"/>
    </row>
    <row r="387" spans="1:63" s="18" customFormat="1" x14ac:dyDescent="0.25">
      <c r="A387" s="22"/>
      <c r="E387" s="19"/>
      <c r="G387" s="19"/>
      <c r="H387" s="19"/>
      <c r="J387" s="19"/>
      <c r="L387" s="19"/>
      <c r="M387" s="19"/>
      <c r="N387" s="19"/>
      <c r="O387" s="19"/>
      <c r="AV387" s="19"/>
      <c r="AX387" s="19"/>
      <c r="BB387" s="19"/>
      <c r="BC387" s="19"/>
      <c r="BD387" s="19"/>
      <c r="BE387" s="19"/>
      <c r="BG387" s="19"/>
      <c r="BH387" s="19"/>
      <c r="BI387" s="19"/>
      <c r="BJ387" s="19"/>
      <c r="BK387" s="19"/>
    </row>
    <row r="388" spans="1:63" s="18" customFormat="1" x14ac:dyDescent="0.25">
      <c r="A388" s="22"/>
      <c r="E388" s="19"/>
      <c r="G388" s="19"/>
      <c r="H388" s="19"/>
      <c r="J388" s="19"/>
      <c r="L388" s="19"/>
      <c r="M388" s="19"/>
      <c r="N388" s="19"/>
      <c r="O388" s="19"/>
      <c r="AV388" s="19"/>
      <c r="AX388" s="19"/>
      <c r="BB388" s="19"/>
      <c r="BC388" s="19"/>
      <c r="BD388" s="19"/>
      <c r="BE388" s="19"/>
      <c r="BG388" s="19"/>
      <c r="BH388" s="19"/>
      <c r="BI388" s="19"/>
      <c r="BJ388" s="19"/>
      <c r="BK388" s="19"/>
    </row>
    <row r="389" spans="1:63" s="18" customFormat="1" x14ac:dyDescent="0.25">
      <c r="A389" s="22"/>
      <c r="E389" s="19"/>
      <c r="G389" s="19"/>
      <c r="H389" s="19"/>
      <c r="J389" s="19"/>
      <c r="L389" s="19"/>
      <c r="M389" s="19"/>
      <c r="N389" s="19"/>
      <c r="O389" s="19"/>
      <c r="AV389" s="19"/>
      <c r="AX389" s="19"/>
      <c r="BB389" s="19"/>
      <c r="BC389" s="19"/>
      <c r="BD389" s="19"/>
      <c r="BE389" s="19"/>
      <c r="BG389" s="19"/>
      <c r="BH389" s="19"/>
      <c r="BI389" s="19"/>
      <c r="BJ389" s="19"/>
      <c r="BK389" s="19"/>
    </row>
    <row r="390" spans="1:63" s="18" customFormat="1" x14ac:dyDescent="0.25">
      <c r="A390" s="22"/>
      <c r="E390" s="19"/>
      <c r="G390" s="19"/>
      <c r="H390" s="19"/>
      <c r="J390" s="19"/>
      <c r="L390" s="19"/>
      <c r="M390" s="19"/>
      <c r="N390" s="19"/>
      <c r="O390" s="19"/>
      <c r="AV390" s="19"/>
      <c r="AX390" s="19"/>
      <c r="BB390" s="19"/>
      <c r="BC390" s="19"/>
      <c r="BD390" s="19"/>
      <c r="BE390" s="19"/>
      <c r="BG390" s="19"/>
      <c r="BH390" s="19"/>
      <c r="BI390" s="19"/>
      <c r="BJ390" s="19"/>
      <c r="BK390" s="19"/>
    </row>
    <row r="391" spans="1:63" s="18" customFormat="1" x14ac:dyDescent="0.25">
      <c r="A391" s="22"/>
      <c r="E391" s="19"/>
      <c r="G391" s="19"/>
      <c r="H391" s="19"/>
      <c r="J391" s="19"/>
      <c r="L391" s="19"/>
      <c r="M391" s="19"/>
      <c r="N391" s="19"/>
      <c r="O391" s="19"/>
      <c r="AV391" s="19"/>
      <c r="AX391" s="19"/>
      <c r="BB391" s="19"/>
      <c r="BC391" s="19"/>
      <c r="BD391" s="19"/>
      <c r="BE391" s="19"/>
      <c r="BG391" s="19"/>
      <c r="BH391" s="19"/>
      <c r="BI391" s="19"/>
      <c r="BJ391" s="19"/>
      <c r="BK391" s="19"/>
    </row>
    <row r="392" spans="1:63" s="18" customFormat="1" x14ac:dyDescent="0.25">
      <c r="A392" s="22"/>
      <c r="E392" s="19"/>
      <c r="G392" s="19"/>
      <c r="H392" s="19"/>
      <c r="J392" s="19"/>
      <c r="L392" s="19"/>
      <c r="M392" s="19"/>
      <c r="N392" s="19"/>
      <c r="O392" s="19"/>
      <c r="AV392" s="19"/>
      <c r="AX392" s="19"/>
      <c r="BB392" s="19"/>
      <c r="BC392" s="19"/>
      <c r="BD392" s="19"/>
      <c r="BE392" s="19"/>
      <c r="BG392" s="19"/>
      <c r="BH392" s="19"/>
      <c r="BI392" s="19"/>
      <c r="BJ392" s="19"/>
      <c r="BK392" s="19"/>
    </row>
    <row r="393" spans="1:63" s="18" customFormat="1" x14ac:dyDescent="0.25">
      <c r="A393" s="22"/>
      <c r="E393" s="19"/>
      <c r="G393" s="19"/>
      <c r="H393" s="19"/>
      <c r="J393" s="19"/>
      <c r="L393" s="19"/>
      <c r="M393" s="19"/>
      <c r="N393" s="19"/>
      <c r="O393" s="19"/>
      <c r="AV393" s="19"/>
      <c r="AX393" s="19"/>
      <c r="BB393" s="19"/>
      <c r="BC393" s="19"/>
      <c r="BD393" s="19"/>
      <c r="BE393" s="19"/>
      <c r="BG393" s="19"/>
      <c r="BH393" s="19"/>
      <c r="BI393" s="19"/>
      <c r="BJ393" s="19"/>
      <c r="BK393" s="19"/>
    </row>
    <row r="394" spans="1:63" s="18" customFormat="1" x14ac:dyDescent="0.25">
      <c r="A394" s="22"/>
      <c r="E394" s="19"/>
      <c r="G394" s="19"/>
      <c r="H394" s="19"/>
      <c r="J394" s="19"/>
      <c r="L394" s="19"/>
      <c r="M394" s="19"/>
      <c r="N394" s="19"/>
      <c r="O394" s="19"/>
      <c r="AV394" s="19"/>
      <c r="AX394" s="19"/>
      <c r="BB394" s="19"/>
      <c r="BC394" s="19"/>
      <c r="BD394" s="19"/>
      <c r="BE394" s="19"/>
      <c r="BG394" s="19"/>
      <c r="BH394" s="19"/>
      <c r="BI394" s="19"/>
      <c r="BJ394" s="19"/>
      <c r="BK394" s="19"/>
    </row>
    <row r="395" spans="1:63" s="18" customFormat="1" x14ac:dyDescent="0.25">
      <c r="A395" s="22"/>
      <c r="E395" s="19"/>
      <c r="G395" s="19"/>
      <c r="H395" s="19"/>
      <c r="J395" s="19"/>
      <c r="L395" s="19"/>
      <c r="M395" s="19"/>
      <c r="N395" s="19"/>
      <c r="O395" s="19"/>
      <c r="AV395" s="19"/>
      <c r="AX395" s="19"/>
      <c r="BB395" s="19"/>
      <c r="BC395" s="19"/>
      <c r="BD395" s="19"/>
      <c r="BE395" s="19"/>
      <c r="BG395" s="19"/>
      <c r="BH395" s="19"/>
      <c r="BI395" s="19"/>
      <c r="BJ395" s="19"/>
      <c r="BK395" s="19"/>
    </row>
    <row r="396" spans="1:63" s="18" customFormat="1" x14ac:dyDescent="0.25">
      <c r="A396" s="22"/>
      <c r="E396" s="19"/>
      <c r="G396" s="19"/>
      <c r="H396" s="19"/>
      <c r="J396" s="19"/>
      <c r="L396" s="19"/>
      <c r="M396" s="19"/>
      <c r="N396" s="19"/>
      <c r="O396" s="19"/>
      <c r="AV396" s="19"/>
      <c r="AX396" s="19"/>
      <c r="BB396" s="19"/>
      <c r="BC396" s="19"/>
      <c r="BD396" s="19"/>
      <c r="BE396" s="19"/>
      <c r="BG396" s="19"/>
      <c r="BH396" s="19"/>
      <c r="BI396" s="19"/>
      <c r="BJ396" s="19"/>
      <c r="BK396" s="19"/>
    </row>
    <row r="397" spans="1:63" s="18" customFormat="1" x14ac:dyDescent="0.25">
      <c r="A397" s="22"/>
      <c r="E397" s="19"/>
      <c r="G397" s="19"/>
      <c r="H397" s="19"/>
      <c r="J397" s="19"/>
      <c r="L397" s="19"/>
      <c r="M397" s="19"/>
      <c r="N397" s="19"/>
      <c r="O397" s="19"/>
      <c r="AV397" s="19"/>
      <c r="AX397" s="19"/>
      <c r="BB397" s="19"/>
      <c r="BC397" s="19"/>
      <c r="BD397" s="19"/>
      <c r="BE397" s="19"/>
      <c r="BG397" s="19"/>
      <c r="BH397" s="19"/>
      <c r="BI397" s="19"/>
      <c r="BJ397" s="19"/>
      <c r="BK397" s="19"/>
    </row>
    <row r="398" spans="1:63" s="18" customFormat="1" x14ac:dyDescent="0.25">
      <c r="A398" s="22"/>
      <c r="E398" s="19"/>
      <c r="G398" s="19"/>
      <c r="H398" s="19"/>
      <c r="J398" s="19"/>
      <c r="L398" s="19"/>
      <c r="M398" s="19"/>
      <c r="N398" s="19"/>
      <c r="O398" s="19"/>
      <c r="AV398" s="19"/>
      <c r="AX398" s="19"/>
      <c r="BB398" s="19"/>
      <c r="BC398" s="19"/>
      <c r="BD398" s="19"/>
      <c r="BE398" s="19"/>
      <c r="BG398" s="19"/>
      <c r="BH398" s="19"/>
      <c r="BI398" s="19"/>
      <c r="BJ398" s="19"/>
      <c r="BK398" s="19"/>
    </row>
    <row r="399" spans="1:63" s="18" customFormat="1" x14ac:dyDescent="0.25">
      <c r="A399" s="22"/>
      <c r="E399" s="19"/>
      <c r="G399" s="19"/>
      <c r="H399" s="19"/>
      <c r="J399" s="19"/>
      <c r="L399" s="19"/>
      <c r="M399" s="19"/>
      <c r="N399" s="19"/>
      <c r="O399" s="19"/>
      <c r="AV399" s="19"/>
      <c r="AX399" s="19"/>
      <c r="BB399" s="19"/>
      <c r="BC399" s="19"/>
      <c r="BD399" s="19"/>
      <c r="BE399" s="19"/>
      <c r="BG399" s="19"/>
      <c r="BH399" s="19"/>
      <c r="BI399" s="19"/>
      <c r="BJ399" s="19"/>
      <c r="BK399" s="19"/>
    </row>
    <row r="400" spans="1:63" s="18" customFormat="1" x14ac:dyDescent="0.25">
      <c r="A400" s="22"/>
      <c r="E400" s="19"/>
      <c r="G400" s="19"/>
      <c r="H400" s="19"/>
      <c r="J400" s="19"/>
      <c r="L400" s="19"/>
      <c r="M400" s="19"/>
      <c r="N400" s="19"/>
      <c r="O400" s="19"/>
      <c r="AV400" s="19"/>
      <c r="AX400" s="19"/>
      <c r="BB400" s="19"/>
      <c r="BC400" s="19"/>
      <c r="BD400" s="19"/>
      <c r="BE400" s="19"/>
      <c r="BG400" s="19"/>
      <c r="BH400" s="19"/>
      <c r="BI400" s="19"/>
      <c r="BJ400" s="19"/>
      <c r="BK400" s="19"/>
    </row>
    <row r="401" spans="1:63" s="18" customFormat="1" x14ac:dyDescent="0.25">
      <c r="A401" s="22"/>
      <c r="E401" s="19"/>
      <c r="G401" s="19"/>
      <c r="H401" s="19"/>
      <c r="J401" s="19"/>
      <c r="L401" s="19"/>
      <c r="M401" s="19"/>
      <c r="N401" s="19"/>
      <c r="O401" s="19"/>
      <c r="AV401" s="19"/>
      <c r="AX401" s="19"/>
      <c r="BB401" s="19"/>
      <c r="BC401" s="19"/>
      <c r="BD401" s="19"/>
      <c r="BE401" s="19"/>
      <c r="BG401" s="19"/>
      <c r="BH401" s="19"/>
      <c r="BI401" s="19"/>
      <c r="BJ401" s="19"/>
      <c r="BK401" s="19"/>
    </row>
    <row r="402" spans="1:63" s="18" customFormat="1" x14ac:dyDescent="0.25">
      <c r="A402" s="22"/>
      <c r="E402" s="19"/>
      <c r="G402" s="19"/>
      <c r="H402" s="19"/>
      <c r="J402" s="19"/>
      <c r="L402" s="19"/>
      <c r="M402" s="19"/>
      <c r="N402" s="19"/>
      <c r="O402" s="19"/>
      <c r="AV402" s="19"/>
      <c r="AX402" s="19"/>
      <c r="BB402" s="19"/>
      <c r="BC402" s="19"/>
      <c r="BD402" s="19"/>
      <c r="BE402" s="19"/>
      <c r="BG402" s="19"/>
      <c r="BH402" s="19"/>
      <c r="BI402" s="19"/>
      <c r="BJ402" s="19"/>
      <c r="BK402" s="19"/>
    </row>
    <row r="403" spans="1:63" s="18" customFormat="1" x14ac:dyDescent="0.25">
      <c r="A403" s="22"/>
      <c r="E403" s="19"/>
      <c r="G403" s="19"/>
      <c r="H403" s="19"/>
      <c r="J403" s="19"/>
      <c r="L403" s="19"/>
      <c r="M403" s="19"/>
      <c r="N403" s="19"/>
      <c r="O403" s="19"/>
      <c r="AV403" s="19"/>
      <c r="AX403" s="19"/>
      <c r="BB403" s="19"/>
      <c r="BC403" s="19"/>
      <c r="BD403" s="19"/>
      <c r="BE403" s="19"/>
      <c r="BG403" s="19"/>
      <c r="BH403" s="19"/>
      <c r="BI403" s="19"/>
      <c r="BJ403" s="19"/>
      <c r="BK403" s="19"/>
    </row>
    <row r="404" spans="1:63" s="18" customFormat="1" x14ac:dyDescent="0.25">
      <c r="A404" s="22"/>
      <c r="E404" s="19"/>
      <c r="G404" s="19"/>
      <c r="H404" s="19"/>
      <c r="J404" s="19"/>
      <c r="L404" s="19"/>
      <c r="M404" s="19"/>
      <c r="N404" s="19"/>
      <c r="O404" s="19"/>
      <c r="AV404" s="19"/>
      <c r="AX404" s="19"/>
      <c r="BB404" s="19"/>
      <c r="BC404" s="19"/>
      <c r="BD404" s="19"/>
      <c r="BE404" s="19"/>
      <c r="BG404" s="19"/>
      <c r="BH404" s="19"/>
      <c r="BI404" s="19"/>
      <c r="BJ404" s="19"/>
      <c r="BK404" s="19"/>
    </row>
    <row r="405" spans="1:63" s="18" customFormat="1" x14ac:dyDescent="0.25">
      <c r="A405" s="22"/>
      <c r="E405" s="19"/>
      <c r="G405" s="19"/>
      <c r="H405" s="19"/>
      <c r="J405" s="19"/>
      <c r="L405" s="19"/>
      <c r="M405" s="19"/>
      <c r="N405" s="19"/>
      <c r="O405" s="19"/>
      <c r="AV405" s="19"/>
      <c r="AX405" s="19"/>
      <c r="BB405" s="19"/>
      <c r="BC405" s="19"/>
      <c r="BD405" s="19"/>
      <c r="BE405" s="19"/>
      <c r="BG405" s="19"/>
      <c r="BH405" s="19"/>
      <c r="BI405" s="19"/>
      <c r="BJ405" s="19"/>
      <c r="BK405" s="19"/>
    </row>
    <row r="406" spans="1:63" s="18" customFormat="1" x14ac:dyDescent="0.25">
      <c r="A406" s="22"/>
      <c r="E406" s="19"/>
      <c r="G406" s="19"/>
      <c r="H406" s="19"/>
      <c r="J406" s="19"/>
      <c r="L406" s="19"/>
      <c r="M406" s="19"/>
      <c r="N406" s="19"/>
      <c r="O406" s="19"/>
      <c r="AV406" s="19"/>
      <c r="AX406" s="19"/>
      <c r="BB406" s="19"/>
      <c r="BC406" s="19"/>
      <c r="BD406" s="19"/>
      <c r="BE406" s="19"/>
      <c r="BG406" s="19"/>
      <c r="BH406" s="19"/>
      <c r="BI406" s="19"/>
      <c r="BJ406" s="19"/>
      <c r="BK406" s="19"/>
    </row>
    <row r="407" spans="1:63" s="18" customFormat="1" x14ac:dyDescent="0.25">
      <c r="A407" s="22"/>
      <c r="E407" s="19"/>
      <c r="G407" s="19"/>
      <c r="H407" s="19"/>
      <c r="J407" s="19"/>
      <c r="L407" s="19"/>
      <c r="M407" s="19"/>
      <c r="N407" s="19"/>
      <c r="O407" s="19"/>
      <c r="AV407" s="19"/>
      <c r="AX407" s="19"/>
      <c r="BB407" s="19"/>
      <c r="BC407" s="19"/>
      <c r="BD407" s="19"/>
      <c r="BE407" s="19"/>
      <c r="BG407" s="19"/>
      <c r="BH407" s="19"/>
      <c r="BI407" s="19"/>
      <c r="BJ407" s="19"/>
      <c r="BK407" s="19"/>
    </row>
    <row r="408" spans="1:63" s="18" customFormat="1" x14ac:dyDescent="0.25">
      <c r="A408" s="22"/>
      <c r="E408" s="19"/>
      <c r="G408" s="19"/>
      <c r="H408" s="19"/>
      <c r="J408" s="19"/>
      <c r="L408" s="19"/>
      <c r="M408" s="19"/>
      <c r="N408" s="19"/>
      <c r="O408" s="19"/>
      <c r="AV408" s="19"/>
      <c r="AX408" s="19"/>
      <c r="BB408" s="19"/>
      <c r="BC408" s="19"/>
      <c r="BD408" s="19"/>
      <c r="BE408" s="19"/>
      <c r="BG408" s="19"/>
      <c r="BH408" s="19"/>
      <c r="BI408" s="19"/>
      <c r="BJ408" s="19"/>
      <c r="BK408" s="19"/>
    </row>
    <row r="409" spans="1:63" s="18" customFormat="1" x14ac:dyDescent="0.25">
      <c r="A409" s="22"/>
      <c r="E409" s="19"/>
      <c r="G409" s="19"/>
      <c r="H409" s="19"/>
      <c r="J409" s="19"/>
      <c r="L409" s="19"/>
      <c r="M409" s="19"/>
      <c r="N409" s="19"/>
      <c r="O409" s="19"/>
      <c r="AV409" s="19"/>
      <c r="AX409" s="19"/>
      <c r="BB409" s="19"/>
      <c r="BC409" s="19"/>
      <c r="BD409" s="19"/>
      <c r="BE409" s="19"/>
      <c r="BG409" s="19"/>
      <c r="BH409" s="19"/>
      <c r="BI409" s="19"/>
      <c r="BJ409" s="19"/>
      <c r="BK409" s="19"/>
    </row>
    <row r="410" spans="1:63" s="18" customFormat="1" x14ac:dyDescent="0.25">
      <c r="A410" s="22"/>
      <c r="E410" s="19"/>
      <c r="G410" s="19"/>
      <c r="H410" s="19"/>
      <c r="J410" s="19"/>
      <c r="L410" s="19"/>
      <c r="M410" s="19"/>
      <c r="N410" s="19"/>
      <c r="O410" s="19"/>
      <c r="AV410" s="19"/>
      <c r="AX410" s="19"/>
      <c r="BB410" s="19"/>
      <c r="BC410" s="19"/>
      <c r="BD410" s="19"/>
      <c r="BE410" s="19"/>
      <c r="BG410" s="19"/>
      <c r="BH410" s="19"/>
      <c r="BI410" s="19"/>
      <c r="BJ410" s="19"/>
      <c r="BK410" s="19"/>
    </row>
    <row r="411" spans="1:63" s="18" customFormat="1" x14ac:dyDescent="0.25">
      <c r="A411" s="22"/>
      <c r="E411" s="19"/>
      <c r="G411" s="19"/>
      <c r="H411" s="19"/>
      <c r="J411" s="19"/>
      <c r="L411" s="19"/>
      <c r="M411" s="19"/>
      <c r="N411" s="19"/>
      <c r="O411" s="19"/>
      <c r="AV411" s="19"/>
      <c r="AX411" s="19"/>
      <c r="BB411" s="19"/>
      <c r="BC411" s="19"/>
      <c r="BD411" s="19"/>
      <c r="BE411" s="19"/>
      <c r="BG411" s="19"/>
      <c r="BH411" s="19"/>
      <c r="BI411" s="19"/>
      <c r="BJ411" s="19"/>
      <c r="BK411" s="19"/>
    </row>
    <row r="412" spans="1:63" s="18" customFormat="1" x14ac:dyDescent="0.25">
      <c r="A412" s="22"/>
      <c r="E412" s="19"/>
      <c r="G412" s="19"/>
      <c r="H412" s="19"/>
      <c r="J412" s="19"/>
      <c r="L412" s="19"/>
      <c r="M412" s="19"/>
      <c r="N412" s="19"/>
      <c r="O412" s="19"/>
      <c r="AV412" s="19"/>
      <c r="AX412" s="19"/>
      <c r="BB412" s="19"/>
      <c r="BC412" s="19"/>
      <c r="BD412" s="19"/>
      <c r="BE412" s="19"/>
      <c r="BG412" s="19"/>
      <c r="BH412" s="19"/>
      <c r="BI412" s="19"/>
      <c r="BJ412" s="19"/>
      <c r="BK412" s="19"/>
    </row>
    <row r="413" spans="1:63" s="18" customFormat="1" x14ac:dyDescent="0.25">
      <c r="A413" s="22"/>
      <c r="E413" s="19"/>
      <c r="G413" s="19"/>
      <c r="H413" s="19"/>
      <c r="J413" s="19"/>
      <c r="L413" s="19"/>
      <c r="M413" s="19"/>
      <c r="N413" s="19"/>
      <c r="O413" s="19"/>
      <c r="AV413" s="19"/>
      <c r="AX413" s="19"/>
      <c r="BB413" s="19"/>
      <c r="BC413" s="19"/>
      <c r="BD413" s="19"/>
      <c r="BE413" s="19"/>
      <c r="BG413" s="19"/>
      <c r="BH413" s="19"/>
      <c r="BI413" s="19"/>
      <c r="BJ413" s="19"/>
      <c r="BK413" s="19"/>
    </row>
    <row r="414" spans="1:63" s="18" customFormat="1" x14ac:dyDescent="0.25">
      <c r="A414" s="22"/>
      <c r="E414" s="19"/>
      <c r="G414" s="19"/>
      <c r="H414" s="19"/>
      <c r="J414" s="19"/>
      <c r="L414" s="19"/>
      <c r="M414" s="19"/>
      <c r="N414" s="19"/>
      <c r="O414" s="19"/>
      <c r="AV414" s="19"/>
      <c r="AX414" s="19"/>
      <c r="BB414" s="19"/>
      <c r="BC414" s="19"/>
      <c r="BD414" s="19"/>
      <c r="BE414" s="19"/>
      <c r="BG414" s="19"/>
      <c r="BH414" s="19"/>
      <c r="BI414" s="19"/>
      <c r="BJ414" s="19"/>
      <c r="BK414" s="19"/>
    </row>
    <row r="415" spans="1:63" s="18" customFormat="1" x14ac:dyDescent="0.25">
      <c r="A415" s="22"/>
      <c r="E415" s="19"/>
      <c r="G415" s="19"/>
      <c r="H415" s="19"/>
      <c r="J415" s="19"/>
      <c r="L415" s="19"/>
      <c r="M415" s="19"/>
      <c r="N415" s="19"/>
      <c r="O415" s="19"/>
      <c r="AV415" s="19"/>
      <c r="AX415" s="19"/>
      <c r="BB415" s="19"/>
      <c r="BC415" s="19"/>
      <c r="BD415" s="19"/>
      <c r="BE415" s="19"/>
      <c r="BG415" s="19"/>
      <c r="BH415" s="19"/>
      <c r="BI415" s="19"/>
      <c r="BJ415" s="19"/>
      <c r="BK415" s="19"/>
    </row>
    <row r="416" spans="1:63" s="18" customFormat="1" x14ac:dyDescent="0.25">
      <c r="A416" s="22"/>
      <c r="E416" s="19"/>
      <c r="G416" s="19"/>
      <c r="H416" s="19"/>
      <c r="J416" s="19"/>
      <c r="L416" s="19"/>
      <c r="M416" s="19"/>
      <c r="N416" s="19"/>
      <c r="O416" s="19"/>
      <c r="AL416" s="20"/>
      <c r="AM416" s="20"/>
      <c r="AV416" s="19"/>
      <c r="AX416" s="19"/>
      <c r="BB416" s="19"/>
      <c r="BC416" s="19"/>
      <c r="BD416" s="19"/>
      <c r="BE416" s="19"/>
      <c r="BG416" s="19"/>
      <c r="BH416" s="19"/>
      <c r="BI416" s="19"/>
      <c r="BJ416" s="19"/>
      <c r="BK416" s="19"/>
    </row>
    <row r="417" spans="1:63" s="18" customFormat="1" x14ac:dyDescent="0.25">
      <c r="A417" s="22"/>
      <c r="E417" s="19"/>
      <c r="G417" s="19"/>
      <c r="H417" s="19"/>
      <c r="J417" s="19"/>
      <c r="L417" s="19"/>
      <c r="M417" s="19"/>
      <c r="N417" s="19"/>
      <c r="O417" s="19"/>
      <c r="AV417" s="19"/>
      <c r="AX417" s="19"/>
      <c r="BB417" s="19"/>
      <c r="BC417" s="19"/>
      <c r="BD417" s="19"/>
      <c r="BE417" s="19"/>
      <c r="BG417" s="19"/>
      <c r="BH417" s="19"/>
      <c r="BI417" s="19"/>
      <c r="BJ417" s="19"/>
      <c r="BK417" s="19"/>
    </row>
    <row r="418" spans="1:63" s="18" customFormat="1" x14ac:dyDescent="0.25">
      <c r="A418" s="22"/>
      <c r="E418" s="19"/>
      <c r="G418" s="19"/>
      <c r="H418" s="19"/>
      <c r="J418" s="19"/>
      <c r="L418" s="19"/>
      <c r="M418" s="19"/>
      <c r="N418" s="19"/>
      <c r="O418" s="19"/>
      <c r="AV418" s="19"/>
      <c r="AX418" s="19"/>
      <c r="BB418" s="19"/>
      <c r="BC418" s="19"/>
      <c r="BD418" s="19"/>
      <c r="BE418" s="19"/>
      <c r="BG418" s="19"/>
      <c r="BH418" s="19"/>
      <c r="BI418" s="19"/>
      <c r="BJ418" s="19"/>
      <c r="BK418" s="19"/>
    </row>
    <row r="419" spans="1:63" s="18" customFormat="1" x14ac:dyDescent="0.25">
      <c r="A419" s="22"/>
      <c r="E419" s="19"/>
      <c r="G419" s="19"/>
      <c r="H419" s="19"/>
      <c r="J419" s="19"/>
      <c r="L419" s="19"/>
      <c r="M419" s="19"/>
      <c r="N419" s="19"/>
      <c r="O419" s="19"/>
      <c r="AV419" s="19"/>
      <c r="AX419" s="19"/>
      <c r="BB419" s="19"/>
      <c r="BC419" s="19"/>
      <c r="BD419" s="19"/>
      <c r="BE419" s="19"/>
      <c r="BG419" s="19"/>
      <c r="BH419" s="19"/>
      <c r="BI419" s="19"/>
      <c r="BJ419" s="19"/>
      <c r="BK419" s="19"/>
    </row>
    <row r="420" spans="1:63" s="18" customFormat="1" x14ac:dyDescent="0.25">
      <c r="A420" s="22"/>
      <c r="E420" s="19"/>
      <c r="G420" s="19"/>
      <c r="H420" s="19"/>
      <c r="J420" s="19"/>
      <c r="L420" s="19"/>
      <c r="M420" s="19"/>
      <c r="N420" s="19"/>
      <c r="O420" s="19"/>
      <c r="AV420" s="19"/>
      <c r="AX420" s="19"/>
      <c r="BB420" s="19"/>
      <c r="BC420" s="19"/>
      <c r="BD420" s="19"/>
      <c r="BE420" s="19"/>
      <c r="BG420" s="19"/>
      <c r="BH420" s="19"/>
      <c r="BI420" s="19"/>
      <c r="BJ420" s="19"/>
      <c r="BK420" s="19"/>
    </row>
    <row r="421" spans="1:63" s="18" customFormat="1" x14ac:dyDescent="0.25">
      <c r="A421" s="22"/>
      <c r="E421" s="19"/>
      <c r="G421" s="19"/>
      <c r="H421" s="19"/>
      <c r="J421" s="19"/>
      <c r="L421" s="19"/>
      <c r="M421" s="19"/>
      <c r="N421" s="19"/>
      <c r="O421" s="19"/>
      <c r="AV421" s="19"/>
      <c r="AX421" s="19"/>
      <c r="BB421" s="19"/>
      <c r="BC421" s="19"/>
      <c r="BD421" s="19"/>
      <c r="BE421" s="19"/>
      <c r="BG421" s="19"/>
      <c r="BH421" s="19"/>
      <c r="BI421" s="19"/>
      <c r="BJ421" s="19"/>
      <c r="BK421" s="19"/>
    </row>
    <row r="422" spans="1:63" s="18" customFormat="1" x14ac:dyDescent="0.25">
      <c r="A422" s="22"/>
      <c r="E422" s="19"/>
      <c r="G422" s="19"/>
      <c r="H422" s="19"/>
      <c r="J422" s="19"/>
      <c r="L422" s="19"/>
      <c r="M422" s="19"/>
      <c r="N422" s="19"/>
      <c r="O422" s="19"/>
      <c r="AV422" s="19"/>
      <c r="AX422" s="19"/>
      <c r="BB422" s="19"/>
      <c r="BC422" s="19"/>
      <c r="BD422" s="19"/>
      <c r="BE422" s="19"/>
      <c r="BG422" s="19"/>
      <c r="BH422" s="19"/>
      <c r="BI422" s="19"/>
      <c r="BJ422" s="19"/>
      <c r="BK422" s="19"/>
    </row>
    <row r="423" spans="1:63" s="18" customFormat="1" x14ac:dyDescent="0.25">
      <c r="A423" s="22"/>
      <c r="E423" s="19"/>
      <c r="G423" s="19"/>
      <c r="H423" s="19"/>
      <c r="J423" s="19"/>
      <c r="L423" s="19"/>
      <c r="M423" s="19"/>
      <c r="N423" s="19"/>
      <c r="O423" s="19"/>
      <c r="AV423" s="19"/>
      <c r="AX423" s="19"/>
      <c r="BB423" s="19"/>
      <c r="BC423" s="19"/>
      <c r="BD423" s="19"/>
      <c r="BE423" s="19"/>
      <c r="BG423" s="19"/>
      <c r="BH423" s="19"/>
      <c r="BI423" s="19"/>
      <c r="BJ423" s="19"/>
      <c r="BK423" s="19"/>
    </row>
    <row r="424" spans="1:63" s="18" customFormat="1" x14ac:dyDescent="0.25">
      <c r="A424" s="22"/>
      <c r="E424" s="19"/>
      <c r="G424" s="19"/>
      <c r="H424" s="19"/>
      <c r="J424" s="19"/>
      <c r="L424" s="19"/>
      <c r="M424" s="19"/>
      <c r="N424" s="19"/>
      <c r="O424" s="19"/>
      <c r="AL424" s="20"/>
      <c r="AM424" s="20"/>
      <c r="AV424" s="19"/>
      <c r="AX424" s="19"/>
      <c r="BB424" s="19"/>
      <c r="BC424" s="19"/>
      <c r="BD424" s="19"/>
      <c r="BE424" s="19"/>
      <c r="BG424" s="19"/>
      <c r="BH424" s="19"/>
      <c r="BI424" s="19"/>
      <c r="BJ424" s="19"/>
      <c r="BK424" s="19"/>
    </row>
    <row r="425" spans="1:63" s="18" customFormat="1" x14ac:dyDescent="0.25">
      <c r="A425" s="22"/>
      <c r="E425" s="19"/>
      <c r="G425" s="19"/>
      <c r="H425" s="19"/>
      <c r="J425" s="19"/>
      <c r="L425" s="19"/>
      <c r="M425" s="19"/>
      <c r="N425" s="19"/>
      <c r="O425" s="19"/>
      <c r="AV425" s="19"/>
      <c r="AX425" s="19"/>
      <c r="BB425" s="19"/>
      <c r="BC425" s="19"/>
      <c r="BD425" s="19"/>
      <c r="BE425" s="19"/>
      <c r="BG425" s="19"/>
      <c r="BH425" s="19"/>
      <c r="BI425" s="19"/>
      <c r="BJ425" s="19"/>
      <c r="BK425" s="19"/>
    </row>
    <row r="426" spans="1:63" s="18" customFormat="1" x14ac:dyDescent="0.25">
      <c r="A426" s="22"/>
      <c r="E426" s="19"/>
      <c r="G426" s="19"/>
      <c r="H426" s="19"/>
      <c r="J426" s="19"/>
      <c r="L426" s="19"/>
      <c r="M426" s="19"/>
      <c r="N426" s="19"/>
      <c r="O426" s="19"/>
      <c r="AV426" s="19"/>
      <c r="AX426" s="19"/>
      <c r="BB426" s="19"/>
      <c r="BC426" s="19"/>
      <c r="BD426" s="19"/>
      <c r="BE426" s="19"/>
      <c r="BG426" s="19"/>
      <c r="BH426" s="19"/>
      <c r="BI426" s="19"/>
      <c r="BJ426" s="19"/>
      <c r="BK426" s="19"/>
    </row>
    <row r="427" spans="1:63" s="18" customFormat="1" x14ac:dyDescent="0.25">
      <c r="A427" s="22"/>
      <c r="E427" s="19"/>
      <c r="G427" s="19"/>
      <c r="H427" s="19"/>
      <c r="J427" s="19"/>
      <c r="L427" s="19"/>
      <c r="M427" s="19"/>
      <c r="N427" s="19"/>
      <c r="O427" s="19"/>
      <c r="AL427" s="20"/>
      <c r="AM427" s="20"/>
      <c r="AV427" s="19"/>
      <c r="AX427" s="19"/>
      <c r="BB427" s="19"/>
      <c r="BC427" s="19"/>
      <c r="BD427" s="19"/>
      <c r="BE427" s="19"/>
      <c r="BG427" s="19"/>
      <c r="BH427" s="19"/>
      <c r="BI427" s="19"/>
      <c r="BJ427" s="19"/>
      <c r="BK427" s="19"/>
    </row>
    <row r="428" spans="1:63" s="18" customFormat="1" x14ac:dyDescent="0.25">
      <c r="A428" s="22"/>
      <c r="E428" s="19"/>
      <c r="G428" s="19"/>
      <c r="H428" s="19"/>
      <c r="J428" s="19"/>
      <c r="L428" s="19"/>
      <c r="M428" s="19"/>
      <c r="N428" s="19"/>
      <c r="O428" s="19"/>
      <c r="AV428" s="19"/>
      <c r="AX428" s="19"/>
      <c r="BB428" s="19"/>
      <c r="BC428" s="19"/>
      <c r="BD428" s="19"/>
      <c r="BE428" s="19"/>
      <c r="BG428" s="19"/>
      <c r="BH428" s="19"/>
      <c r="BI428" s="19"/>
      <c r="BJ428" s="19"/>
      <c r="BK428" s="19"/>
    </row>
    <row r="429" spans="1:63" s="18" customFormat="1" x14ac:dyDescent="0.25">
      <c r="A429" s="22"/>
      <c r="E429" s="19"/>
      <c r="G429" s="19"/>
      <c r="H429" s="19"/>
      <c r="J429" s="19"/>
      <c r="L429" s="19"/>
      <c r="M429" s="19"/>
      <c r="N429" s="19"/>
      <c r="O429" s="19"/>
      <c r="AV429" s="19"/>
      <c r="AX429" s="19"/>
      <c r="BB429" s="19"/>
      <c r="BC429" s="19"/>
      <c r="BD429" s="19"/>
      <c r="BE429" s="19"/>
      <c r="BG429" s="19"/>
      <c r="BH429" s="19"/>
      <c r="BI429" s="19"/>
      <c r="BJ429" s="19"/>
      <c r="BK429" s="19"/>
    </row>
    <row r="430" spans="1:63" s="18" customFormat="1" x14ac:dyDescent="0.25">
      <c r="A430" s="22"/>
      <c r="E430" s="19"/>
      <c r="G430" s="19"/>
      <c r="H430" s="19"/>
      <c r="J430" s="19"/>
      <c r="L430" s="19"/>
      <c r="M430" s="19"/>
      <c r="N430" s="19"/>
      <c r="O430" s="19"/>
      <c r="AV430" s="19"/>
      <c r="AX430" s="19"/>
      <c r="BB430" s="19"/>
      <c r="BC430" s="19"/>
      <c r="BD430" s="19"/>
      <c r="BE430" s="19"/>
      <c r="BG430" s="19"/>
      <c r="BH430" s="19"/>
      <c r="BI430" s="19"/>
      <c r="BJ430" s="19"/>
      <c r="BK430" s="19"/>
    </row>
    <row r="431" spans="1:63" s="18" customFormat="1" x14ac:dyDescent="0.25">
      <c r="A431" s="22"/>
      <c r="E431" s="19"/>
      <c r="G431" s="19"/>
      <c r="H431" s="19"/>
      <c r="J431" s="19"/>
      <c r="L431" s="19"/>
      <c r="M431" s="19"/>
      <c r="N431" s="19"/>
      <c r="O431" s="19"/>
      <c r="AL431" s="20"/>
      <c r="AM431" s="20"/>
      <c r="AV431" s="19"/>
      <c r="AX431" s="19"/>
      <c r="BB431" s="19"/>
      <c r="BC431" s="19"/>
      <c r="BD431" s="19"/>
      <c r="BE431" s="19"/>
      <c r="BG431" s="19"/>
      <c r="BH431" s="19"/>
      <c r="BI431" s="19"/>
      <c r="BJ431" s="19"/>
      <c r="BK431" s="19"/>
    </row>
    <row r="432" spans="1:63" s="18" customFormat="1" x14ac:dyDescent="0.25">
      <c r="A432" s="22"/>
      <c r="E432" s="19"/>
      <c r="G432" s="19"/>
      <c r="H432" s="19"/>
      <c r="J432" s="19"/>
      <c r="L432" s="19"/>
      <c r="M432" s="19"/>
      <c r="N432" s="19"/>
      <c r="O432" s="19"/>
      <c r="AV432" s="19"/>
      <c r="AX432" s="19"/>
      <c r="BB432" s="19"/>
      <c r="BC432" s="19"/>
      <c r="BD432" s="19"/>
      <c r="BE432" s="19"/>
      <c r="BG432" s="19"/>
      <c r="BH432" s="19"/>
      <c r="BI432" s="19"/>
      <c r="BJ432" s="19"/>
      <c r="BK432" s="19"/>
    </row>
    <row r="433" spans="1:63" s="18" customFormat="1" x14ac:dyDescent="0.25">
      <c r="A433" s="22"/>
      <c r="E433" s="19"/>
      <c r="G433" s="19"/>
      <c r="H433" s="19"/>
      <c r="J433" s="19"/>
      <c r="L433" s="19"/>
      <c r="M433" s="19"/>
      <c r="N433" s="19"/>
      <c r="O433" s="19"/>
      <c r="AV433" s="19"/>
      <c r="AX433" s="19"/>
      <c r="BB433" s="19"/>
      <c r="BC433" s="19"/>
      <c r="BD433" s="19"/>
      <c r="BE433" s="19"/>
      <c r="BG433" s="19"/>
      <c r="BH433" s="19"/>
      <c r="BI433" s="19"/>
      <c r="BJ433" s="19"/>
      <c r="BK433" s="19"/>
    </row>
    <row r="434" spans="1:63" s="18" customFormat="1" x14ac:dyDescent="0.25">
      <c r="A434" s="22"/>
      <c r="E434" s="19"/>
      <c r="G434" s="19"/>
      <c r="H434" s="19"/>
      <c r="J434" s="19"/>
      <c r="L434" s="19"/>
      <c r="M434" s="19"/>
      <c r="N434" s="19"/>
      <c r="O434" s="19"/>
      <c r="AV434" s="19"/>
      <c r="AX434" s="19"/>
      <c r="BB434" s="19"/>
      <c r="BC434" s="19"/>
      <c r="BD434" s="19"/>
      <c r="BE434" s="19"/>
      <c r="BG434" s="19"/>
      <c r="BH434" s="19"/>
      <c r="BI434" s="19"/>
      <c r="BJ434" s="19"/>
      <c r="BK434" s="19"/>
    </row>
    <row r="435" spans="1:63" s="18" customFormat="1" x14ac:dyDescent="0.25">
      <c r="A435" s="22"/>
      <c r="E435" s="19"/>
      <c r="G435" s="19"/>
      <c r="H435" s="19"/>
      <c r="J435" s="19"/>
      <c r="L435" s="19"/>
      <c r="M435" s="19"/>
      <c r="N435" s="19"/>
      <c r="O435" s="19"/>
      <c r="AV435" s="19"/>
      <c r="AX435" s="19"/>
      <c r="BB435" s="19"/>
      <c r="BC435" s="19"/>
      <c r="BD435" s="19"/>
      <c r="BE435" s="19"/>
      <c r="BG435" s="19"/>
      <c r="BH435" s="19"/>
      <c r="BI435" s="19"/>
      <c r="BJ435" s="19"/>
      <c r="BK435" s="19"/>
    </row>
    <row r="436" spans="1:63" s="18" customFormat="1" x14ac:dyDescent="0.25">
      <c r="A436" s="22"/>
      <c r="E436" s="19"/>
      <c r="G436" s="19"/>
      <c r="H436" s="19"/>
      <c r="J436" s="19"/>
      <c r="L436" s="19"/>
      <c r="M436" s="19"/>
      <c r="N436" s="19"/>
      <c r="O436" s="19"/>
      <c r="AV436" s="19"/>
      <c r="AX436" s="19"/>
      <c r="BB436" s="19"/>
      <c r="BC436" s="19"/>
      <c r="BD436" s="19"/>
      <c r="BE436" s="19"/>
      <c r="BG436" s="19"/>
      <c r="BH436" s="19"/>
      <c r="BI436" s="19"/>
      <c r="BJ436" s="19"/>
      <c r="BK436" s="19"/>
    </row>
    <row r="437" spans="1:63" s="18" customFormat="1" x14ac:dyDescent="0.25">
      <c r="A437" s="22"/>
      <c r="E437" s="19"/>
      <c r="G437" s="19"/>
      <c r="H437" s="19"/>
      <c r="J437" s="19"/>
      <c r="L437" s="19"/>
      <c r="M437" s="19"/>
      <c r="N437" s="19"/>
      <c r="O437" s="19"/>
      <c r="AV437" s="19"/>
      <c r="AX437" s="19"/>
      <c r="BB437" s="19"/>
      <c r="BC437" s="19"/>
      <c r="BD437" s="19"/>
      <c r="BE437" s="19"/>
      <c r="BG437" s="19"/>
      <c r="BH437" s="19"/>
      <c r="BI437" s="19"/>
      <c r="BJ437" s="19"/>
      <c r="BK437" s="19"/>
    </row>
    <row r="438" spans="1:63" s="18" customFormat="1" x14ac:dyDescent="0.25">
      <c r="A438" s="22"/>
      <c r="E438" s="19"/>
      <c r="G438" s="19"/>
      <c r="H438" s="19"/>
      <c r="J438" s="19"/>
      <c r="L438" s="19"/>
      <c r="M438" s="19"/>
      <c r="N438" s="19"/>
      <c r="O438" s="19"/>
      <c r="AV438" s="19"/>
      <c r="AX438" s="19"/>
      <c r="BB438" s="19"/>
      <c r="BC438" s="19"/>
      <c r="BD438" s="19"/>
      <c r="BE438" s="19"/>
      <c r="BG438" s="19"/>
      <c r="BH438" s="19"/>
      <c r="BI438" s="19"/>
      <c r="BJ438" s="19"/>
      <c r="BK438" s="19"/>
    </row>
    <row r="439" spans="1:63" s="18" customFormat="1" x14ac:dyDescent="0.25">
      <c r="A439" s="22"/>
      <c r="E439" s="19"/>
      <c r="G439" s="19"/>
      <c r="H439" s="19"/>
      <c r="J439" s="19"/>
      <c r="L439" s="19"/>
      <c r="M439" s="19"/>
      <c r="N439" s="19"/>
      <c r="O439" s="19"/>
      <c r="AV439" s="19"/>
      <c r="AX439" s="19"/>
      <c r="BB439" s="19"/>
      <c r="BC439" s="19"/>
      <c r="BD439" s="19"/>
      <c r="BE439" s="19"/>
      <c r="BG439" s="19"/>
      <c r="BH439" s="19"/>
      <c r="BI439" s="19"/>
      <c r="BJ439" s="19"/>
      <c r="BK439" s="19"/>
    </row>
    <row r="440" spans="1:63" s="18" customFormat="1" x14ac:dyDescent="0.25">
      <c r="A440" s="22"/>
      <c r="E440" s="19"/>
      <c r="G440" s="19"/>
      <c r="H440" s="19"/>
      <c r="J440" s="19"/>
      <c r="L440" s="19"/>
      <c r="M440" s="19"/>
      <c r="N440" s="19"/>
      <c r="O440" s="19"/>
      <c r="AV440" s="19"/>
      <c r="AX440" s="19"/>
      <c r="BB440" s="19"/>
      <c r="BC440" s="19"/>
      <c r="BD440" s="19"/>
      <c r="BE440" s="19"/>
      <c r="BG440" s="19"/>
      <c r="BH440" s="19"/>
      <c r="BI440" s="19"/>
      <c r="BJ440" s="19"/>
      <c r="BK440" s="19"/>
    </row>
    <row r="441" spans="1:63" s="18" customFormat="1" x14ac:dyDescent="0.25">
      <c r="A441" s="22"/>
      <c r="E441" s="19"/>
      <c r="G441" s="19"/>
      <c r="H441" s="19"/>
      <c r="J441" s="19"/>
      <c r="L441" s="19"/>
      <c r="M441" s="19"/>
      <c r="N441" s="19"/>
      <c r="O441" s="19"/>
      <c r="AV441" s="19"/>
      <c r="AX441" s="19"/>
      <c r="BB441" s="19"/>
      <c r="BC441" s="19"/>
      <c r="BD441" s="19"/>
      <c r="BE441" s="19"/>
      <c r="BG441" s="19"/>
      <c r="BH441" s="19"/>
      <c r="BI441" s="19"/>
      <c r="BJ441" s="19"/>
      <c r="BK441" s="19"/>
    </row>
    <row r="442" spans="1:63" s="18" customFormat="1" x14ac:dyDescent="0.25">
      <c r="A442" s="22"/>
      <c r="E442" s="19"/>
      <c r="G442" s="19"/>
      <c r="H442" s="19"/>
      <c r="J442" s="19"/>
      <c r="L442" s="19"/>
      <c r="M442" s="19"/>
      <c r="N442" s="19"/>
      <c r="O442" s="19"/>
      <c r="AV442" s="19"/>
      <c r="AX442" s="19"/>
      <c r="BB442" s="19"/>
      <c r="BC442" s="19"/>
      <c r="BD442" s="19"/>
      <c r="BE442" s="19"/>
      <c r="BG442" s="19"/>
      <c r="BH442" s="19"/>
      <c r="BI442" s="19"/>
      <c r="BJ442" s="19"/>
      <c r="BK442" s="19"/>
    </row>
    <row r="443" spans="1:63" s="18" customFormat="1" x14ac:dyDescent="0.25">
      <c r="A443" s="22"/>
      <c r="E443" s="19"/>
      <c r="G443" s="19"/>
      <c r="H443" s="19"/>
      <c r="J443" s="19"/>
      <c r="L443" s="19"/>
      <c r="M443" s="19"/>
      <c r="N443" s="19"/>
      <c r="O443" s="19"/>
      <c r="AV443" s="19"/>
      <c r="AX443" s="19"/>
      <c r="BB443" s="19"/>
      <c r="BC443" s="19"/>
      <c r="BD443" s="19"/>
      <c r="BE443" s="19"/>
      <c r="BG443" s="19"/>
      <c r="BH443" s="19"/>
      <c r="BI443" s="19"/>
      <c r="BJ443" s="19"/>
      <c r="BK443" s="19"/>
    </row>
    <row r="444" spans="1:63" s="18" customFormat="1" x14ac:dyDescent="0.25">
      <c r="A444" s="22"/>
      <c r="E444" s="19"/>
      <c r="G444" s="19"/>
      <c r="H444" s="19"/>
      <c r="J444" s="19"/>
      <c r="L444" s="19"/>
      <c r="M444" s="19"/>
      <c r="N444" s="19"/>
      <c r="O444" s="19"/>
      <c r="AV444" s="19"/>
      <c r="AX444" s="19"/>
      <c r="BB444" s="19"/>
      <c r="BC444" s="19"/>
      <c r="BD444" s="19"/>
      <c r="BE444" s="19"/>
      <c r="BG444" s="19"/>
      <c r="BH444" s="19"/>
      <c r="BI444" s="19"/>
      <c r="BJ444" s="19"/>
      <c r="BK444" s="19"/>
    </row>
    <row r="445" spans="1:63" s="18" customFormat="1" x14ac:dyDescent="0.25">
      <c r="A445" s="22"/>
      <c r="E445" s="19"/>
      <c r="G445" s="19"/>
      <c r="H445" s="19"/>
      <c r="J445" s="19"/>
      <c r="L445" s="19"/>
      <c r="M445" s="19"/>
      <c r="N445" s="19"/>
      <c r="O445" s="19"/>
      <c r="AL445" s="20"/>
      <c r="AM445" s="20"/>
      <c r="AV445" s="19"/>
      <c r="AX445" s="19"/>
      <c r="BB445" s="19"/>
      <c r="BC445" s="19"/>
      <c r="BD445" s="19"/>
      <c r="BE445" s="19"/>
      <c r="BG445" s="19"/>
      <c r="BH445" s="19"/>
      <c r="BI445" s="19"/>
      <c r="BJ445" s="19"/>
      <c r="BK445" s="19"/>
    </row>
    <row r="446" spans="1:63" s="18" customFormat="1" x14ac:dyDescent="0.25">
      <c r="A446" s="22"/>
      <c r="E446" s="19"/>
      <c r="G446" s="19"/>
      <c r="H446" s="19"/>
      <c r="J446" s="19"/>
      <c r="L446" s="19"/>
      <c r="M446" s="19"/>
      <c r="N446" s="19"/>
      <c r="O446" s="19"/>
      <c r="AV446" s="19"/>
      <c r="AX446" s="19"/>
      <c r="BB446" s="19"/>
      <c r="BC446" s="19"/>
      <c r="BD446" s="19"/>
      <c r="BE446" s="19"/>
      <c r="BG446" s="19"/>
      <c r="BH446" s="19"/>
      <c r="BI446" s="19"/>
      <c r="BJ446" s="19"/>
      <c r="BK446" s="19"/>
    </row>
    <row r="447" spans="1:63" s="18" customFormat="1" x14ac:dyDescent="0.25">
      <c r="A447" s="22"/>
      <c r="E447" s="19"/>
      <c r="G447" s="19"/>
      <c r="H447" s="19"/>
      <c r="J447" s="19"/>
      <c r="L447" s="19"/>
      <c r="M447" s="19"/>
      <c r="N447" s="19"/>
      <c r="O447" s="19"/>
      <c r="AV447" s="19"/>
      <c r="AX447" s="19"/>
      <c r="BB447" s="19"/>
      <c r="BC447" s="19"/>
      <c r="BD447" s="19"/>
      <c r="BE447" s="19"/>
      <c r="BG447" s="19"/>
      <c r="BH447" s="19"/>
      <c r="BI447" s="19"/>
      <c r="BJ447" s="19"/>
      <c r="BK447" s="19"/>
    </row>
    <row r="448" spans="1:63" s="18" customFormat="1" x14ac:dyDescent="0.25">
      <c r="A448" s="22"/>
      <c r="E448" s="19"/>
      <c r="G448" s="19"/>
      <c r="H448" s="19"/>
      <c r="J448" s="19"/>
      <c r="L448" s="19"/>
      <c r="M448" s="19"/>
      <c r="N448" s="19"/>
      <c r="O448" s="19"/>
      <c r="AV448" s="19"/>
      <c r="AX448" s="19"/>
      <c r="BB448" s="19"/>
      <c r="BC448" s="19"/>
      <c r="BD448" s="19"/>
      <c r="BE448" s="19"/>
      <c r="BG448" s="19"/>
      <c r="BH448" s="19"/>
      <c r="BI448" s="19"/>
      <c r="BJ448" s="19"/>
      <c r="BK448" s="19"/>
    </row>
    <row r="449" spans="1:63" s="18" customFormat="1" x14ac:dyDescent="0.25">
      <c r="A449" s="22"/>
      <c r="E449" s="19"/>
      <c r="G449" s="19"/>
      <c r="H449" s="19"/>
      <c r="J449" s="19"/>
      <c r="L449" s="19"/>
      <c r="M449" s="19"/>
      <c r="N449" s="19"/>
      <c r="O449" s="19"/>
      <c r="AV449" s="19"/>
      <c r="AX449" s="19"/>
      <c r="BB449" s="19"/>
      <c r="BC449" s="19"/>
      <c r="BD449" s="19"/>
      <c r="BE449" s="19"/>
      <c r="BG449" s="19"/>
      <c r="BH449" s="19"/>
      <c r="BI449" s="19"/>
      <c r="BJ449" s="19"/>
      <c r="BK449" s="19"/>
    </row>
    <row r="450" spans="1:63" s="18" customFormat="1" x14ac:dyDescent="0.25">
      <c r="A450" s="22"/>
      <c r="E450" s="19"/>
      <c r="G450" s="19"/>
      <c r="H450" s="19"/>
      <c r="J450" s="19"/>
      <c r="L450" s="19"/>
      <c r="M450" s="19"/>
      <c r="N450" s="19"/>
      <c r="O450" s="19"/>
      <c r="AL450" s="20"/>
      <c r="AM450" s="20"/>
      <c r="AV450" s="19"/>
      <c r="AX450" s="19"/>
      <c r="BB450" s="19"/>
      <c r="BC450" s="19"/>
      <c r="BD450" s="19"/>
      <c r="BE450" s="19"/>
      <c r="BG450" s="19"/>
      <c r="BH450" s="19"/>
      <c r="BI450" s="19"/>
      <c r="BJ450" s="19"/>
      <c r="BK450" s="19"/>
    </row>
    <row r="451" spans="1:63" s="18" customFormat="1" x14ac:dyDescent="0.25">
      <c r="A451" s="22"/>
      <c r="E451" s="19"/>
      <c r="G451" s="19"/>
      <c r="H451" s="19"/>
      <c r="J451" s="19"/>
      <c r="L451" s="19"/>
      <c r="M451" s="19"/>
      <c r="N451" s="19"/>
      <c r="O451" s="19"/>
      <c r="AV451" s="19"/>
      <c r="AX451" s="19"/>
      <c r="BB451" s="19"/>
      <c r="BC451" s="19"/>
      <c r="BD451" s="19"/>
      <c r="BE451" s="19"/>
      <c r="BG451" s="19"/>
      <c r="BH451" s="19"/>
      <c r="BI451" s="19"/>
      <c r="BJ451" s="19"/>
      <c r="BK451" s="19"/>
    </row>
    <row r="452" spans="1:63" s="18" customFormat="1" x14ac:dyDescent="0.25">
      <c r="A452" s="22"/>
      <c r="E452" s="19"/>
      <c r="G452" s="19"/>
      <c r="H452" s="19"/>
      <c r="J452" s="19"/>
      <c r="L452" s="19"/>
      <c r="M452" s="19"/>
      <c r="N452" s="19"/>
      <c r="O452" s="19"/>
      <c r="AV452" s="19"/>
      <c r="AX452" s="19"/>
      <c r="BB452" s="19"/>
      <c r="BC452" s="19"/>
      <c r="BD452" s="19"/>
      <c r="BE452" s="19"/>
      <c r="BG452" s="19"/>
      <c r="BH452" s="19"/>
      <c r="BI452" s="19"/>
      <c r="BJ452" s="19"/>
      <c r="BK452" s="19"/>
    </row>
    <row r="453" spans="1:63" s="18" customFormat="1" x14ac:dyDescent="0.25">
      <c r="A453" s="22"/>
      <c r="E453" s="19"/>
      <c r="G453" s="19"/>
      <c r="H453" s="19"/>
      <c r="J453" s="19"/>
      <c r="L453" s="19"/>
      <c r="M453" s="19"/>
      <c r="N453" s="19"/>
      <c r="O453" s="19"/>
      <c r="AL453" s="20"/>
      <c r="AM453" s="20"/>
      <c r="AV453" s="19"/>
      <c r="AX453" s="19"/>
      <c r="BB453" s="19"/>
      <c r="BC453" s="19"/>
      <c r="BD453" s="19"/>
      <c r="BE453" s="19"/>
      <c r="BG453" s="19"/>
      <c r="BH453" s="19"/>
      <c r="BI453" s="19"/>
      <c r="BJ453" s="19"/>
      <c r="BK453" s="19"/>
    </row>
    <row r="454" spans="1:63" s="18" customFormat="1" x14ac:dyDescent="0.25">
      <c r="A454" s="22"/>
      <c r="E454" s="19"/>
      <c r="G454" s="19"/>
      <c r="H454" s="19"/>
      <c r="J454" s="19"/>
      <c r="L454" s="19"/>
      <c r="M454" s="19"/>
      <c r="N454" s="19"/>
      <c r="O454" s="19"/>
      <c r="AV454" s="19"/>
      <c r="AX454" s="19"/>
      <c r="BB454" s="19"/>
      <c r="BC454" s="19"/>
      <c r="BD454" s="19"/>
      <c r="BE454" s="19"/>
      <c r="BG454" s="19"/>
      <c r="BH454" s="19"/>
      <c r="BI454" s="19"/>
      <c r="BJ454" s="19"/>
      <c r="BK454" s="19"/>
    </row>
    <row r="455" spans="1:63" s="18" customFormat="1" x14ac:dyDescent="0.25">
      <c r="A455" s="22"/>
      <c r="E455" s="19"/>
      <c r="G455" s="19"/>
      <c r="H455" s="19"/>
      <c r="J455" s="19"/>
      <c r="L455" s="19"/>
      <c r="M455" s="19"/>
      <c r="N455" s="19"/>
      <c r="O455" s="19"/>
      <c r="AV455" s="19"/>
      <c r="AX455" s="19"/>
      <c r="BB455" s="19"/>
      <c r="BC455" s="19"/>
      <c r="BD455" s="19"/>
      <c r="BE455" s="19"/>
      <c r="BG455" s="19"/>
      <c r="BH455" s="19"/>
      <c r="BI455" s="19"/>
      <c r="BJ455" s="19"/>
      <c r="BK455" s="19"/>
    </row>
    <row r="456" spans="1:63" s="18" customFormat="1" x14ac:dyDescent="0.25">
      <c r="A456" s="22"/>
      <c r="E456" s="19"/>
      <c r="G456" s="19"/>
      <c r="H456" s="19"/>
      <c r="J456" s="19"/>
      <c r="L456" s="19"/>
      <c r="M456" s="19"/>
      <c r="N456" s="19"/>
      <c r="O456" s="19"/>
      <c r="AV456" s="19"/>
      <c r="AX456" s="19"/>
      <c r="BB456" s="19"/>
      <c r="BC456" s="19"/>
      <c r="BD456" s="19"/>
      <c r="BE456" s="19"/>
      <c r="BG456" s="19"/>
      <c r="BH456" s="19"/>
      <c r="BI456" s="19"/>
      <c r="BJ456" s="19"/>
      <c r="BK456" s="19"/>
    </row>
    <row r="457" spans="1:63" s="18" customFormat="1" x14ac:dyDescent="0.25">
      <c r="A457" s="22"/>
      <c r="E457" s="19"/>
      <c r="G457" s="19"/>
      <c r="H457" s="19"/>
      <c r="J457" s="19"/>
      <c r="L457" s="19"/>
      <c r="M457" s="19"/>
      <c r="N457" s="19"/>
      <c r="O457" s="19"/>
      <c r="AV457" s="19"/>
      <c r="AX457" s="19"/>
      <c r="BB457" s="19"/>
      <c r="BC457" s="19"/>
      <c r="BD457" s="19"/>
      <c r="BE457" s="19"/>
      <c r="BG457" s="19"/>
      <c r="BH457" s="19"/>
      <c r="BI457" s="19"/>
      <c r="BJ457" s="19"/>
      <c r="BK457" s="19"/>
    </row>
    <row r="458" spans="1:63" s="18" customFormat="1" x14ac:dyDescent="0.25">
      <c r="A458" s="22"/>
      <c r="E458" s="19"/>
      <c r="G458" s="19"/>
      <c r="H458" s="19"/>
      <c r="J458" s="19"/>
      <c r="L458" s="19"/>
      <c r="M458" s="19"/>
      <c r="N458" s="19"/>
      <c r="O458" s="19"/>
      <c r="AV458" s="19"/>
      <c r="AX458" s="19"/>
      <c r="BB458" s="19"/>
      <c r="BC458" s="19"/>
      <c r="BD458" s="19"/>
      <c r="BE458" s="19"/>
      <c r="BG458" s="19"/>
      <c r="BH458" s="19"/>
      <c r="BI458" s="19"/>
      <c r="BJ458" s="19"/>
      <c r="BK458" s="19"/>
    </row>
    <row r="459" spans="1:63" s="18" customFormat="1" x14ac:dyDescent="0.25">
      <c r="A459" s="22"/>
      <c r="E459" s="19"/>
      <c r="G459" s="19"/>
      <c r="H459" s="19"/>
      <c r="J459" s="19"/>
      <c r="L459" s="19"/>
      <c r="M459" s="19"/>
      <c r="N459" s="19"/>
      <c r="O459" s="19"/>
      <c r="AV459" s="19"/>
      <c r="AX459" s="19"/>
      <c r="BB459" s="19"/>
      <c r="BC459" s="19"/>
      <c r="BD459" s="19"/>
      <c r="BE459" s="19"/>
      <c r="BG459" s="19"/>
      <c r="BH459" s="19"/>
      <c r="BI459" s="19"/>
      <c r="BJ459" s="19"/>
      <c r="BK459" s="19"/>
    </row>
    <row r="460" spans="1:63" s="18" customFormat="1" x14ac:dyDescent="0.25">
      <c r="A460" s="22"/>
      <c r="E460" s="19"/>
      <c r="G460" s="19"/>
      <c r="H460" s="19"/>
      <c r="J460" s="19"/>
      <c r="L460" s="19"/>
      <c r="M460" s="19"/>
      <c r="N460" s="19"/>
      <c r="O460" s="19"/>
      <c r="AV460" s="19"/>
      <c r="AX460" s="19"/>
      <c r="BB460" s="19"/>
      <c r="BC460" s="19"/>
      <c r="BD460" s="19"/>
      <c r="BE460" s="19"/>
      <c r="BG460" s="19"/>
      <c r="BH460" s="19"/>
      <c r="BI460" s="19"/>
      <c r="BJ460" s="19"/>
      <c r="BK460" s="19"/>
    </row>
    <row r="461" spans="1:63" s="18" customFormat="1" x14ac:dyDescent="0.25">
      <c r="A461" s="22"/>
      <c r="E461" s="19"/>
      <c r="G461" s="19"/>
      <c r="H461" s="19"/>
      <c r="J461" s="19"/>
      <c r="L461" s="19"/>
      <c r="M461" s="19"/>
      <c r="N461" s="19"/>
      <c r="O461" s="19"/>
      <c r="AV461" s="19"/>
      <c r="AX461" s="19"/>
      <c r="BB461" s="19"/>
      <c r="BC461" s="19"/>
      <c r="BD461" s="19"/>
      <c r="BE461" s="19"/>
      <c r="BG461" s="19"/>
      <c r="BH461" s="19"/>
      <c r="BI461" s="19"/>
      <c r="BJ461" s="19"/>
      <c r="BK461" s="19"/>
    </row>
    <row r="462" spans="1:63" s="18" customFormat="1" x14ac:dyDescent="0.25">
      <c r="A462" s="22"/>
      <c r="E462" s="19"/>
      <c r="G462" s="19"/>
      <c r="H462" s="19"/>
      <c r="J462" s="19"/>
      <c r="L462" s="19"/>
      <c r="M462" s="19"/>
      <c r="N462" s="19"/>
      <c r="O462" s="19"/>
      <c r="AV462" s="19"/>
      <c r="AX462" s="19"/>
      <c r="BB462" s="19"/>
      <c r="BC462" s="19"/>
      <c r="BD462" s="19"/>
      <c r="BE462" s="19"/>
      <c r="BG462" s="19"/>
      <c r="BH462" s="19"/>
      <c r="BI462" s="19"/>
      <c r="BJ462" s="19"/>
      <c r="BK462" s="19"/>
    </row>
    <row r="463" spans="1:63" s="18" customFormat="1" x14ac:dyDescent="0.25">
      <c r="A463" s="22"/>
      <c r="E463" s="19"/>
      <c r="G463" s="19"/>
      <c r="H463" s="19"/>
      <c r="J463" s="19"/>
      <c r="L463" s="19"/>
      <c r="M463" s="19"/>
      <c r="N463" s="19"/>
      <c r="O463" s="19"/>
      <c r="AV463" s="19"/>
      <c r="AX463" s="19"/>
      <c r="BB463" s="19"/>
      <c r="BC463" s="19"/>
      <c r="BD463" s="19"/>
      <c r="BE463" s="19"/>
      <c r="BG463" s="19"/>
      <c r="BH463" s="19"/>
      <c r="BI463" s="19"/>
      <c r="BJ463" s="19"/>
      <c r="BK463" s="19"/>
    </row>
    <row r="464" spans="1:63" s="18" customFormat="1" x14ac:dyDescent="0.25">
      <c r="A464" s="22"/>
      <c r="E464" s="19"/>
      <c r="G464" s="19"/>
      <c r="H464" s="19"/>
      <c r="J464" s="19"/>
      <c r="L464" s="19"/>
      <c r="M464" s="19"/>
      <c r="N464" s="19"/>
      <c r="O464" s="19"/>
      <c r="AL464" s="20"/>
      <c r="AM464" s="20"/>
      <c r="AV464" s="19"/>
      <c r="AX464" s="19"/>
      <c r="BB464" s="19"/>
      <c r="BC464" s="19"/>
      <c r="BD464" s="19"/>
      <c r="BE464" s="19"/>
      <c r="BG464" s="19"/>
      <c r="BH464" s="19"/>
      <c r="BI464" s="19"/>
      <c r="BJ464" s="19"/>
      <c r="BK464" s="19"/>
    </row>
    <row r="465" spans="1:63" s="18" customFormat="1" x14ac:dyDescent="0.25">
      <c r="A465" s="22"/>
      <c r="E465" s="19"/>
      <c r="G465" s="19"/>
      <c r="H465" s="19"/>
      <c r="J465" s="19"/>
      <c r="L465" s="19"/>
      <c r="M465" s="19"/>
      <c r="N465" s="19"/>
      <c r="O465" s="19"/>
      <c r="AM465" s="20"/>
      <c r="AV465" s="19"/>
      <c r="AX465" s="19"/>
      <c r="BB465" s="19"/>
      <c r="BC465" s="19"/>
      <c r="BD465" s="19"/>
      <c r="BE465" s="19"/>
      <c r="BG465" s="19"/>
      <c r="BH465" s="19"/>
      <c r="BI465" s="19"/>
      <c r="BJ465" s="19"/>
      <c r="BK465" s="19"/>
    </row>
    <row r="466" spans="1:63" s="18" customFormat="1" x14ac:dyDescent="0.25">
      <c r="A466" s="22"/>
      <c r="E466" s="19"/>
      <c r="G466" s="19"/>
      <c r="H466" s="19"/>
      <c r="J466" s="19"/>
      <c r="L466" s="19"/>
      <c r="M466" s="19"/>
      <c r="N466" s="19"/>
      <c r="O466" s="19"/>
      <c r="AV466" s="19"/>
      <c r="AX466" s="19"/>
      <c r="BB466" s="19"/>
      <c r="BC466" s="19"/>
      <c r="BD466" s="19"/>
      <c r="BE466" s="19"/>
      <c r="BG466" s="19"/>
      <c r="BH466" s="19"/>
      <c r="BI466" s="19"/>
      <c r="BJ466" s="19"/>
      <c r="BK466" s="19"/>
    </row>
    <row r="467" spans="1:63" s="18" customFormat="1" x14ac:dyDescent="0.25">
      <c r="A467" s="22"/>
      <c r="E467" s="19"/>
      <c r="G467" s="19"/>
      <c r="H467" s="19"/>
      <c r="J467" s="19"/>
      <c r="L467" s="19"/>
      <c r="M467" s="19"/>
      <c r="N467" s="19"/>
      <c r="O467" s="19"/>
      <c r="AV467" s="19"/>
      <c r="AX467" s="19"/>
      <c r="BB467" s="19"/>
      <c r="BC467" s="19"/>
      <c r="BD467" s="19"/>
      <c r="BE467" s="19"/>
      <c r="BG467" s="19"/>
      <c r="BH467" s="19"/>
      <c r="BI467" s="19"/>
      <c r="BJ467" s="19"/>
      <c r="BK467" s="19"/>
    </row>
    <row r="468" spans="1:63" s="18" customFormat="1" x14ac:dyDescent="0.25">
      <c r="A468" s="22"/>
      <c r="E468" s="19"/>
      <c r="G468" s="19"/>
      <c r="H468" s="19"/>
      <c r="J468" s="19"/>
      <c r="L468" s="19"/>
      <c r="M468" s="19"/>
      <c r="N468" s="19"/>
      <c r="O468" s="19"/>
      <c r="AV468" s="19"/>
      <c r="AX468" s="19"/>
      <c r="BB468" s="19"/>
      <c r="BC468" s="19"/>
      <c r="BD468" s="19"/>
      <c r="BE468" s="19"/>
      <c r="BG468" s="19"/>
      <c r="BH468" s="19"/>
      <c r="BI468" s="19"/>
      <c r="BJ468" s="19"/>
      <c r="BK468" s="19"/>
    </row>
    <row r="469" spans="1:63" s="18" customFormat="1" x14ac:dyDescent="0.25">
      <c r="A469" s="22"/>
      <c r="E469" s="19"/>
      <c r="G469" s="19"/>
      <c r="H469" s="19"/>
      <c r="J469" s="19"/>
      <c r="L469" s="19"/>
      <c r="M469" s="19"/>
      <c r="N469" s="19"/>
      <c r="O469" s="19"/>
      <c r="AV469" s="19"/>
      <c r="AX469" s="19"/>
      <c r="BB469" s="19"/>
      <c r="BC469" s="19"/>
      <c r="BD469" s="19"/>
      <c r="BE469" s="19"/>
      <c r="BG469" s="19"/>
      <c r="BH469" s="19"/>
      <c r="BI469" s="19"/>
      <c r="BJ469" s="19"/>
      <c r="BK469" s="19"/>
    </row>
    <row r="470" spans="1:63" s="18" customFormat="1" x14ac:dyDescent="0.25">
      <c r="A470" s="22"/>
      <c r="E470" s="19"/>
      <c r="G470" s="19"/>
      <c r="H470" s="19"/>
      <c r="J470" s="19"/>
      <c r="L470" s="19"/>
      <c r="M470" s="19"/>
      <c r="N470" s="19"/>
      <c r="O470" s="19"/>
      <c r="AL470" s="20"/>
      <c r="AM470" s="20"/>
      <c r="AV470" s="19"/>
      <c r="AX470" s="19"/>
      <c r="BB470" s="19"/>
      <c r="BC470" s="19"/>
      <c r="BD470" s="19"/>
      <c r="BE470" s="19"/>
      <c r="BG470" s="19"/>
      <c r="BH470" s="19"/>
      <c r="BI470" s="19"/>
      <c r="BJ470" s="19"/>
      <c r="BK470" s="19"/>
    </row>
    <row r="471" spans="1:63" s="18" customFormat="1" x14ac:dyDescent="0.25">
      <c r="A471" s="22"/>
      <c r="E471" s="19"/>
      <c r="G471" s="19"/>
      <c r="H471" s="19"/>
      <c r="J471" s="19"/>
      <c r="L471" s="19"/>
      <c r="M471" s="19"/>
      <c r="N471" s="19"/>
      <c r="O471" s="19"/>
      <c r="AV471" s="19"/>
      <c r="AX471" s="19"/>
      <c r="BB471" s="19"/>
      <c r="BC471" s="19"/>
      <c r="BD471" s="19"/>
      <c r="BE471" s="19"/>
      <c r="BG471" s="19"/>
      <c r="BH471" s="19"/>
      <c r="BI471" s="19"/>
      <c r="BJ471" s="19"/>
      <c r="BK471" s="19"/>
    </row>
    <row r="472" spans="1:63" s="18" customFormat="1" x14ac:dyDescent="0.25">
      <c r="A472" s="22"/>
      <c r="E472" s="19"/>
      <c r="G472" s="19"/>
      <c r="H472" s="19"/>
      <c r="J472" s="19"/>
      <c r="L472" s="19"/>
      <c r="M472" s="19"/>
      <c r="N472" s="19"/>
      <c r="O472" s="19"/>
      <c r="AV472" s="19"/>
      <c r="AX472" s="19"/>
      <c r="BB472" s="19"/>
      <c r="BC472" s="19"/>
      <c r="BD472" s="19"/>
      <c r="BE472" s="19"/>
      <c r="BG472" s="19"/>
      <c r="BH472" s="19"/>
      <c r="BI472" s="19"/>
      <c r="BJ472" s="19"/>
      <c r="BK472" s="19"/>
    </row>
    <row r="473" spans="1:63" s="18" customFormat="1" x14ac:dyDescent="0.25">
      <c r="A473" s="22"/>
      <c r="E473" s="19"/>
      <c r="G473" s="19"/>
      <c r="H473" s="19"/>
      <c r="J473" s="19"/>
      <c r="L473" s="19"/>
      <c r="M473" s="19"/>
      <c r="N473" s="19"/>
      <c r="O473" s="19"/>
      <c r="AV473" s="19"/>
      <c r="AX473" s="19"/>
      <c r="BB473" s="19"/>
      <c r="BC473" s="19"/>
      <c r="BD473" s="19"/>
      <c r="BE473" s="19"/>
      <c r="BG473" s="19"/>
      <c r="BH473" s="19"/>
      <c r="BI473" s="19"/>
      <c r="BJ473" s="19"/>
      <c r="BK473" s="19"/>
    </row>
    <row r="474" spans="1:63" s="18" customFormat="1" x14ac:dyDescent="0.25">
      <c r="A474" s="22"/>
      <c r="E474" s="19"/>
      <c r="G474" s="19"/>
      <c r="H474" s="19"/>
      <c r="J474" s="19"/>
      <c r="L474" s="19"/>
      <c r="M474" s="19"/>
      <c r="N474" s="19"/>
      <c r="O474" s="19"/>
      <c r="AV474" s="19"/>
      <c r="AX474" s="19"/>
      <c r="BB474" s="19"/>
      <c r="BC474" s="19"/>
      <c r="BD474" s="19"/>
      <c r="BE474" s="19"/>
      <c r="BG474" s="19"/>
      <c r="BH474" s="19"/>
      <c r="BI474" s="19"/>
      <c r="BJ474" s="19"/>
      <c r="BK474" s="19"/>
    </row>
    <row r="475" spans="1:63" s="18" customFormat="1" x14ac:dyDescent="0.25">
      <c r="A475" s="22"/>
      <c r="E475" s="19"/>
      <c r="G475" s="19"/>
      <c r="H475" s="19"/>
      <c r="J475" s="19"/>
      <c r="L475" s="19"/>
      <c r="M475" s="19"/>
      <c r="N475" s="19"/>
      <c r="O475" s="19"/>
      <c r="AV475" s="19"/>
      <c r="AX475" s="19"/>
      <c r="BB475" s="19"/>
      <c r="BC475" s="19"/>
      <c r="BD475" s="19"/>
      <c r="BE475" s="19"/>
      <c r="BG475" s="19"/>
      <c r="BH475" s="19"/>
      <c r="BI475" s="19"/>
      <c r="BJ475" s="19"/>
      <c r="BK475" s="19"/>
    </row>
    <row r="476" spans="1:63" s="18" customFormat="1" x14ac:dyDescent="0.25">
      <c r="A476" s="22"/>
      <c r="E476" s="19"/>
      <c r="G476" s="19"/>
      <c r="H476" s="19"/>
      <c r="J476" s="19"/>
      <c r="L476" s="19"/>
      <c r="M476" s="19"/>
      <c r="N476" s="19"/>
      <c r="O476" s="19"/>
      <c r="AV476" s="19"/>
      <c r="AX476" s="19"/>
      <c r="BB476" s="19"/>
      <c r="BC476" s="19"/>
      <c r="BD476" s="19"/>
      <c r="BE476" s="19"/>
      <c r="BG476" s="19"/>
      <c r="BH476" s="19"/>
      <c r="BI476" s="19"/>
      <c r="BJ476" s="19"/>
      <c r="BK476" s="19"/>
    </row>
    <row r="477" spans="1:63" s="18" customFormat="1" x14ac:dyDescent="0.25">
      <c r="A477" s="22"/>
      <c r="E477" s="19"/>
      <c r="G477" s="19"/>
      <c r="H477" s="19"/>
      <c r="J477" s="19"/>
      <c r="L477" s="19"/>
      <c r="M477" s="19"/>
      <c r="N477" s="19"/>
      <c r="O477" s="19"/>
      <c r="AV477" s="19"/>
      <c r="AX477" s="19"/>
      <c r="BB477" s="19"/>
      <c r="BC477" s="19"/>
      <c r="BD477" s="19"/>
      <c r="BE477" s="19"/>
      <c r="BG477" s="19"/>
      <c r="BH477" s="19"/>
      <c r="BI477" s="19"/>
      <c r="BJ477" s="19"/>
      <c r="BK477" s="19"/>
    </row>
    <row r="478" spans="1:63" s="18" customFormat="1" x14ac:dyDescent="0.25">
      <c r="A478" s="22"/>
      <c r="E478" s="19"/>
      <c r="G478" s="19"/>
      <c r="H478" s="19"/>
      <c r="J478" s="19"/>
      <c r="L478" s="19"/>
      <c r="M478" s="19"/>
      <c r="N478" s="19"/>
      <c r="O478" s="19"/>
      <c r="AV478" s="19"/>
      <c r="AX478" s="19"/>
      <c r="BB478" s="19"/>
      <c r="BC478" s="19"/>
      <c r="BD478" s="19"/>
      <c r="BE478" s="19"/>
      <c r="BG478" s="19"/>
      <c r="BH478" s="19"/>
      <c r="BI478" s="19"/>
      <c r="BJ478" s="19"/>
      <c r="BK478" s="19"/>
    </row>
    <row r="479" spans="1:63" s="18" customFormat="1" x14ac:dyDescent="0.25">
      <c r="A479" s="22"/>
      <c r="E479" s="19"/>
      <c r="G479" s="19"/>
      <c r="H479" s="19"/>
      <c r="J479" s="19"/>
      <c r="L479" s="19"/>
      <c r="M479" s="19"/>
      <c r="N479" s="19"/>
      <c r="O479" s="19"/>
      <c r="AV479" s="19"/>
      <c r="AX479" s="19"/>
      <c r="BB479" s="19"/>
      <c r="BC479" s="19"/>
      <c r="BD479" s="19"/>
      <c r="BE479" s="19"/>
      <c r="BG479" s="19"/>
      <c r="BH479" s="19"/>
      <c r="BI479" s="19"/>
      <c r="BJ479" s="19"/>
      <c r="BK479" s="19"/>
    </row>
    <row r="480" spans="1:63" s="18" customFormat="1" x14ac:dyDescent="0.25">
      <c r="A480" s="22"/>
      <c r="E480" s="19"/>
      <c r="G480" s="19"/>
      <c r="H480" s="19"/>
      <c r="J480" s="19"/>
      <c r="L480" s="19"/>
      <c r="M480" s="19"/>
      <c r="N480" s="19"/>
      <c r="O480" s="19"/>
      <c r="AV480" s="19"/>
      <c r="AX480" s="19"/>
      <c r="BB480" s="19"/>
      <c r="BC480" s="19"/>
      <c r="BD480" s="19"/>
      <c r="BE480" s="19"/>
      <c r="BG480" s="19"/>
      <c r="BH480" s="19"/>
      <c r="BI480" s="19"/>
      <c r="BJ480" s="19"/>
      <c r="BK480" s="19"/>
    </row>
    <row r="481" spans="1:63" s="18" customFormat="1" x14ac:dyDescent="0.25">
      <c r="A481" s="22"/>
      <c r="E481" s="19"/>
      <c r="G481" s="19"/>
      <c r="H481" s="19"/>
      <c r="J481" s="19"/>
      <c r="L481" s="19"/>
      <c r="M481" s="19"/>
      <c r="N481" s="19"/>
      <c r="O481" s="19"/>
      <c r="AV481" s="19"/>
      <c r="AX481" s="19"/>
      <c r="BB481" s="19"/>
      <c r="BC481" s="19"/>
      <c r="BD481" s="19"/>
      <c r="BE481" s="19"/>
      <c r="BG481" s="19"/>
      <c r="BH481" s="19"/>
      <c r="BI481" s="19"/>
      <c r="BJ481" s="19"/>
      <c r="BK481" s="19"/>
    </row>
    <row r="482" spans="1:63" s="18" customFormat="1" x14ac:dyDescent="0.25">
      <c r="A482" s="22"/>
      <c r="E482" s="19"/>
      <c r="G482" s="19"/>
      <c r="H482" s="19"/>
      <c r="J482" s="19"/>
      <c r="L482" s="19"/>
      <c r="M482" s="19"/>
      <c r="N482" s="19"/>
      <c r="O482" s="19"/>
      <c r="AV482" s="19"/>
      <c r="AX482" s="19"/>
      <c r="BB482" s="19"/>
      <c r="BC482" s="19"/>
      <c r="BD482" s="19"/>
      <c r="BE482" s="19"/>
      <c r="BG482" s="19"/>
      <c r="BH482" s="19"/>
      <c r="BI482" s="19"/>
      <c r="BJ482" s="19"/>
      <c r="BK482" s="19"/>
    </row>
    <row r="483" spans="1:63" s="18" customFormat="1" x14ac:dyDescent="0.25">
      <c r="A483" s="22"/>
      <c r="E483" s="19"/>
      <c r="G483" s="19"/>
      <c r="H483" s="19"/>
      <c r="J483" s="19"/>
      <c r="L483" s="19"/>
      <c r="M483" s="19"/>
      <c r="N483" s="19"/>
      <c r="O483" s="19"/>
      <c r="AV483" s="19"/>
      <c r="AX483" s="19"/>
      <c r="BB483" s="19"/>
      <c r="BC483" s="19"/>
      <c r="BD483" s="19"/>
      <c r="BE483" s="19"/>
      <c r="BG483" s="19"/>
      <c r="BH483" s="19"/>
      <c r="BI483" s="19"/>
      <c r="BJ483" s="19"/>
      <c r="BK483" s="19"/>
    </row>
  </sheetData>
  <sortState xmlns:xlrd2="http://schemas.microsoft.com/office/spreadsheetml/2017/richdata2" ref="B2:BK483">
    <sortCondition sortBy="cellColor" ref="B2:B483" dxfId="4"/>
  </sortState>
  <conditionalFormatting sqref="I1:J1">
    <cfRule type="cellIs" dxfId="3" priority="6" operator="equal">
      <formula>2004</formula>
    </cfRule>
    <cfRule type="cellIs" dxfId="2" priority="7" operator="lessThan">
      <formula>2004</formula>
    </cfRule>
  </conditionalFormatting>
  <conditionalFormatting sqref="X2:AC74">
    <cfRule type="cellIs" dxfId="1" priority="2" operator="greaterThan">
      <formula>0</formula>
    </cfRule>
  </conditionalFormatting>
  <conditionalFormatting sqref="B157:B22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8010058B918C4AA407BB5BE7AD09CC" ma:contentTypeVersion="10" ma:contentTypeDescription="Create a new document." ma:contentTypeScope="" ma:versionID="8291d1a61c7d2728ea67ead2b2eb4a56">
  <xsd:schema xmlns:xsd="http://www.w3.org/2001/XMLSchema" xmlns:xs="http://www.w3.org/2001/XMLSchema" xmlns:p="http://schemas.microsoft.com/office/2006/metadata/properties" xmlns:ns3="b184a49b-394d-46a2-9994-84c2e07cfe92" xmlns:ns4="5094c24d-b284-4499-9978-cee94d91733f" targetNamespace="http://schemas.microsoft.com/office/2006/metadata/properties" ma:root="true" ma:fieldsID="bf855b1de56693a4767ef15598e19ec1" ns3:_="" ns4:_="">
    <xsd:import namespace="b184a49b-394d-46a2-9994-84c2e07cfe92"/>
    <xsd:import namespace="5094c24d-b284-4499-9978-cee94d91733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4a49b-394d-46a2-9994-84c2e07cfe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4c24d-b284-4499-9978-cee94d9173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DC9227-CF23-4485-B8A1-846FDC5D6E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84a49b-394d-46a2-9994-84c2e07cfe92"/>
    <ds:schemaRef ds:uri="5094c24d-b284-4499-9978-cee94d917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8D18E4-9A00-491B-BA99-75885B45B82B}">
  <ds:schemaRefs>
    <ds:schemaRef ds:uri="http://www.w3.org/XML/1998/namespace"/>
    <ds:schemaRef ds:uri="http://purl.org/dc/terms/"/>
    <ds:schemaRef ds:uri="5094c24d-b284-4499-9978-cee94d91733f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184a49b-394d-46a2-9994-84c2e07cfe92"/>
  </ds:schemaRefs>
</ds:datastoreItem>
</file>

<file path=customXml/itemProps3.xml><?xml version="1.0" encoding="utf-8"?>
<ds:datastoreItem xmlns:ds="http://schemas.openxmlformats.org/officeDocument/2006/customXml" ds:itemID="{57FAEA6F-BCDC-4E15-8288-364AF3886E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Condiciones de renovación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2020-06-30T21:22:38Z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0x010100038010058B918C4AA407BB5BE7AD09CC</vt:lpwstr>
  </property>
</Properties>
</file>